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LR136\Desktop\Criteria I Full Documents\2020-2021\1.4 Feedback\1.4.1 Institution obtains feedback on the syllabus and its transaction_\1.4.1 Students Feedback\"/>
    </mc:Choice>
  </mc:AlternateContent>
  <bookViews>
    <workbookView xWindow="0" yWindow="0" windowWidth="20490" windowHeight="7755" activeTab="2"/>
  </bookViews>
  <sheets>
    <sheet name="Form responses 1" sheetId="1" r:id="rId1"/>
    <sheet name="A" sheetId="2" r:id="rId2"/>
    <sheet name="Analysis A" sheetId="4" r:id="rId3"/>
    <sheet name="A-Bar Graphs-37R" sheetId="5" r:id="rId4"/>
    <sheet name="Pie Graphs A" sheetId="6" r:id="rId5"/>
    <sheet name="QR A" sheetId="7" r:id="rId6"/>
  </sheets>
  <calcPr calcId="152511"/>
</workbook>
</file>

<file path=xl/calcChain.xml><?xml version="1.0" encoding="utf-8"?>
<calcChain xmlns="http://schemas.openxmlformats.org/spreadsheetml/2006/main">
  <c r="P3" i="4" l="1"/>
  <c r="P59" i="4"/>
  <c r="P60" i="4"/>
  <c r="P61" i="4"/>
  <c r="P62" i="4"/>
  <c r="P63" i="4"/>
  <c r="P11" i="4"/>
  <c r="P19" i="4"/>
  <c r="P27" i="4"/>
  <c r="P35" i="4"/>
  <c r="P43" i="4"/>
  <c r="P51" i="4"/>
  <c r="P4" i="4"/>
  <c r="P12" i="4"/>
  <c r="P20" i="4"/>
  <c r="P28" i="4"/>
  <c r="P36" i="4"/>
  <c r="P44" i="4"/>
  <c r="P52" i="4"/>
  <c r="P5" i="4"/>
  <c r="P13" i="4"/>
  <c r="P21" i="4"/>
  <c r="P29" i="4"/>
  <c r="P37" i="4"/>
  <c r="P45" i="4"/>
  <c r="P53" i="4"/>
  <c r="P6" i="4"/>
  <c r="P14" i="4"/>
  <c r="P22" i="4"/>
  <c r="P30" i="4"/>
  <c r="P38" i="4"/>
  <c r="P46" i="4"/>
  <c r="P54" i="4"/>
  <c r="P7" i="4"/>
  <c r="P15" i="4"/>
  <c r="P23" i="4"/>
  <c r="P31" i="4"/>
  <c r="P39" i="4"/>
  <c r="P47" i="4"/>
  <c r="P55" i="4"/>
  <c r="O59" i="4"/>
  <c r="O60" i="4"/>
  <c r="O61" i="4"/>
  <c r="O62" i="4"/>
  <c r="O63" i="4"/>
  <c r="O51" i="4"/>
  <c r="O52" i="4"/>
  <c r="O53" i="4"/>
  <c r="O54" i="4"/>
  <c r="O55" i="4"/>
  <c r="O43" i="4"/>
  <c r="O44" i="4"/>
  <c r="O45" i="4"/>
  <c r="O46" i="4"/>
  <c r="O47" i="4"/>
  <c r="O35" i="4"/>
  <c r="O36" i="4"/>
  <c r="O37" i="4"/>
  <c r="O38" i="4"/>
  <c r="O39" i="4"/>
  <c r="O27" i="4"/>
  <c r="O28" i="4"/>
  <c r="O29" i="4"/>
  <c r="O30" i="4"/>
  <c r="O31" i="4"/>
  <c r="O19" i="4"/>
  <c r="O20" i="4"/>
  <c r="O21" i="4"/>
  <c r="O22" i="4"/>
  <c r="O23" i="4"/>
  <c r="O11" i="4"/>
  <c r="O12" i="4"/>
  <c r="O13" i="4"/>
  <c r="O14" i="4"/>
  <c r="O15" i="4"/>
  <c r="O3" i="4"/>
  <c r="O4" i="4"/>
  <c r="O5" i="4"/>
  <c r="O6" i="4"/>
  <c r="O7" i="4"/>
  <c r="N15" i="4"/>
  <c r="M23" i="4"/>
  <c r="L31" i="4"/>
  <c r="K39" i="4"/>
  <c r="J47" i="4"/>
  <c r="I55" i="4"/>
  <c r="H63" i="4"/>
  <c r="H7" i="4"/>
  <c r="G15" i="4"/>
  <c r="F23" i="4"/>
  <c r="E31" i="4"/>
  <c r="D39" i="4"/>
  <c r="C47" i="4"/>
  <c r="B55" i="4"/>
  <c r="Q55" i="4" s="1"/>
  <c r="N14" i="4"/>
  <c r="M22" i="4"/>
  <c r="L30" i="4"/>
  <c r="K38" i="4"/>
  <c r="J46" i="4"/>
  <c r="I54" i="4"/>
  <c r="H62" i="4"/>
  <c r="H6" i="4"/>
  <c r="G14" i="4"/>
  <c r="F22" i="4"/>
  <c r="E30" i="4"/>
  <c r="D38" i="4"/>
  <c r="C46" i="4"/>
  <c r="B54" i="4"/>
  <c r="Q54" i="4" s="1"/>
  <c r="N13" i="4"/>
  <c r="M21" i="4"/>
  <c r="L29" i="4"/>
  <c r="K37" i="4"/>
  <c r="J45" i="4"/>
  <c r="I53" i="4"/>
  <c r="H61" i="4"/>
  <c r="H5" i="4"/>
  <c r="G13" i="4"/>
  <c r="F21" i="4"/>
  <c r="E29" i="4"/>
  <c r="D37" i="4"/>
  <c r="C45" i="4"/>
  <c r="B53" i="4"/>
  <c r="Q53" i="4" s="1"/>
  <c r="N12" i="4"/>
  <c r="M20" i="4"/>
  <c r="L28" i="4"/>
  <c r="K36" i="4"/>
  <c r="J44" i="4"/>
  <c r="I52" i="4"/>
  <c r="H60" i="4"/>
  <c r="H4" i="4"/>
  <c r="G12" i="4"/>
  <c r="F20" i="4"/>
  <c r="E28" i="4"/>
  <c r="D36" i="4"/>
  <c r="C44" i="4"/>
  <c r="B52" i="4"/>
  <c r="Q52" i="4" s="1"/>
  <c r="N11" i="4"/>
  <c r="M19" i="4"/>
  <c r="L27" i="4"/>
  <c r="K35" i="4"/>
  <c r="J43" i="4"/>
  <c r="I51" i="4"/>
  <c r="H59" i="4"/>
  <c r="H3" i="4"/>
  <c r="G11" i="4"/>
  <c r="F19" i="4"/>
  <c r="E27" i="4"/>
  <c r="D35" i="4"/>
  <c r="C43" i="4"/>
  <c r="B51" i="4"/>
  <c r="Q51" i="4" s="1"/>
  <c r="N63" i="4"/>
  <c r="N7" i="4"/>
  <c r="M15" i="4"/>
  <c r="L23" i="4"/>
  <c r="K31" i="4"/>
  <c r="J39" i="4"/>
  <c r="I47" i="4"/>
  <c r="H55" i="4"/>
  <c r="G63" i="4"/>
  <c r="G7" i="4"/>
  <c r="F15" i="4"/>
  <c r="E23" i="4"/>
  <c r="D31" i="4"/>
  <c r="C39" i="4"/>
  <c r="B47" i="4"/>
  <c r="Q47" i="4" s="1"/>
  <c r="N62" i="4"/>
  <c r="N6" i="4"/>
  <c r="M14" i="4"/>
  <c r="L22" i="4"/>
  <c r="K30" i="4"/>
  <c r="J38" i="4"/>
  <c r="I46" i="4"/>
  <c r="H54" i="4"/>
  <c r="G62" i="4"/>
  <c r="G6" i="4"/>
  <c r="F14" i="4"/>
  <c r="E22" i="4"/>
  <c r="D30" i="4"/>
  <c r="C38" i="4"/>
  <c r="B46" i="4"/>
  <c r="Q46" i="4" s="1"/>
  <c r="N61" i="4"/>
  <c r="N5" i="4"/>
  <c r="M13" i="4"/>
  <c r="L21" i="4"/>
  <c r="K29" i="4"/>
  <c r="J37" i="4"/>
  <c r="I45" i="4"/>
  <c r="H53" i="4"/>
  <c r="G61" i="4"/>
  <c r="G5" i="4"/>
  <c r="F13" i="4"/>
  <c r="E21" i="4"/>
  <c r="D29" i="4"/>
  <c r="C37" i="4"/>
  <c r="B45" i="4"/>
  <c r="Q45" i="4" s="1"/>
  <c r="N60" i="4"/>
  <c r="N4" i="4"/>
  <c r="M12" i="4"/>
  <c r="L20" i="4"/>
  <c r="K28" i="4"/>
  <c r="J36" i="4"/>
  <c r="I44" i="4"/>
  <c r="H52" i="4"/>
  <c r="G60" i="4"/>
  <c r="G4" i="4"/>
  <c r="F12" i="4"/>
  <c r="E20" i="4"/>
  <c r="D28" i="4"/>
  <c r="C36" i="4"/>
  <c r="B44" i="4"/>
  <c r="Q44" i="4" s="1"/>
  <c r="N59" i="4"/>
  <c r="N3" i="4"/>
  <c r="M11" i="4"/>
  <c r="L19" i="4"/>
  <c r="K27" i="4"/>
  <c r="J35" i="4"/>
  <c r="I43" i="4"/>
  <c r="H51" i="4"/>
  <c r="G59" i="4"/>
  <c r="G3" i="4"/>
  <c r="F11" i="4"/>
  <c r="E19" i="4"/>
  <c r="D27" i="4"/>
  <c r="C35" i="4"/>
  <c r="B43" i="4"/>
  <c r="Q43" i="4" s="1"/>
  <c r="N55" i="4"/>
  <c r="M63" i="4"/>
  <c r="M7" i="4"/>
  <c r="L15" i="4"/>
  <c r="K23" i="4"/>
  <c r="J31" i="4"/>
  <c r="I39" i="4"/>
  <c r="H47" i="4"/>
  <c r="G55" i="4"/>
  <c r="F63" i="4"/>
  <c r="F7" i="4"/>
  <c r="E15" i="4"/>
  <c r="D23" i="4"/>
  <c r="C31" i="4"/>
  <c r="B39" i="4"/>
  <c r="Q39" i="4" s="1"/>
  <c r="N54" i="4"/>
  <c r="M62" i="4"/>
  <c r="M6" i="4"/>
  <c r="L14" i="4"/>
  <c r="K22" i="4"/>
  <c r="J30" i="4"/>
  <c r="I38" i="4"/>
  <c r="H46" i="4"/>
  <c r="G54" i="4"/>
  <c r="F62" i="4"/>
  <c r="F6" i="4"/>
  <c r="E14" i="4"/>
  <c r="D22" i="4"/>
  <c r="C30" i="4"/>
  <c r="B38" i="4"/>
  <c r="Q38" i="4" s="1"/>
  <c r="N53" i="4"/>
  <c r="M61" i="4"/>
  <c r="M5" i="4"/>
  <c r="L13" i="4"/>
  <c r="K21" i="4"/>
  <c r="J29" i="4"/>
  <c r="I37" i="4"/>
  <c r="H45" i="4"/>
  <c r="G53" i="4"/>
  <c r="F61" i="4"/>
  <c r="F5" i="4"/>
  <c r="E13" i="4"/>
  <c r="D21" i="4"/>
  <c r="C29" i="4"/>
  <c r="B37" i="4"/>
  <c r="Q37" i="4" s="1"/>
  <c r="N52" i="4"/>
  <c r="M60" i="4"/>
  <c r="M4" i="4"/>
  <c r="L12" i="4"/>
  <c r="K20" i="4"/>
  <c r="J28" i="4"/>
  <c r="I36" i="4"/>
  <c r="H44" i="4"/>
  <c r="G52" i="4"/>
  <c r="F60" i="4"/>
  <c r="F4" i="4"/>
  <c r="E12" i="4"/>
  <c r="D20" i="4"/>
  <c r="C28" i="4"/>
  <c r="B36" i="4"/>
  <c r="Q36" i="4" s="1"/>
  <c r="N51" i="4"/>
  <c r="M59" i="4"/>
  <c r="M3" i="4"/>
  <c r="L11" i="4"/>
  <c r="K19" i="4"/>
  <c r="J27" i="4"/>
  <c r="I35" i="4"/>
  <c r="H43" i="4"/>
  <c r="G51" i="4"/>
  <c r="F59" i="4"/>
  <c r="F3" i="4"/>
  <c r="E11" i="4"/>
  <c r="D19" i="4"/>
  <c r="C27" i="4"/>
  <c r="B35" i="4"/>
  <c r="Q35" i="4" s="1"/>
  <c r="N47" i="4"/>
  <c r="M55" i="4"/>
  <c r="L63" i="4"/>
  <c r="L7" i="4"/>
  <c r="K15" i="4"/>
  <c r="J23" i="4"/>
  <c r="I31" i="4"/>
  <c r="H39" i="4"/>
  <c r="G47" i="4"/>
  <c r="F55" i="4"/>
  <c r="E63" i="4"/>
  <c r="E7" i="4"/>
  <c r="D15" i="4"/>
  <c r="C23" i="4"/>
  <c r="B31" i="4"/>
  <c r="Q31" i="4" s="1"/>
  <c r="N46" i="4"/>
  <c r="M54" i="4"/>
  <c r="L62" i="4"/>
  <c r="L6" i="4"/>
  <c r="K14" i="4"/>
  <c r="J22" i="4"/>
  <c r="I30" i="4"/>
  <c r="H38" i="4"/>
  <c r="G46" i="4"/>
  <c r="F54" i="4"/>
  <c r="E62" i="4"/>
  <c r="E6" i="4"/>
  <c r="D14" i="4"/>
  <c r="C22" i="4"/>
  <c r="B30" i="4"/>
  <c r="Q30" i="4" s="1"/>
  <c r="N45" i="4"/>
  <c r="M53" i="4"/>
  <c r="L61" i="4"/>
  <c r="L5" i="4"/>
  <c r="K13" i="4"/>
  <c r="J21" i="4"/>
  <c r="I29" i="4"/>
  <c r="H37" i="4"/>
  <c r="G45" i="4"/>
  <c r="F53" i="4"/>
  <c r="E61" i="4"/>
  <c r="E5" i="4"/>
  <c r="D13" i="4"/>
  <c r="C21" i="4"/>
  <c r="B29" i="4"/>
  <c r="Q29" i="4" s="1"/>
  <c r="N44" i="4"/>
  <c r="M52" i="4"/>
  <c r="L60" i="4"/>
  <c r="L4" i="4"/>
  <c r="K12" i="4"/>
  <c r="J20" i="4"/>
  <c r="I28" i="4"/>
  <c r="H36" i="4"/>
  <c r="G44" i="4"/>
  <c r="F52" i="4"/>
  <c r="E60" i="4"/>
  <c r="E4" i="4"/>
  <c r="D12" i="4"/>
  <c r="C20" i="4"/>
  <c r="B28" i="4"/>
  <c r="Q28" i="4" s="1"/>
  <c r="N43" i="4"/>
  <c r="M51" i="4"/>
  <c r="L59" i="4"/>
  <c r="L3" i="4"/>
  <c r="K11" i="4"/>
  <c r="J19" i="4"/>
  <c r="I27" i="4"/>
  <c r="H35" i="4"/>
  <c r="G43" i="4"/>
  <c r="F51" i="4"/>
  <c r="E59" i="4"/>
  <c r="E3" i="4"/>
  <c r="D11" i="4"/>
  <c r="C19" i="4"/>
  <c r="B27" i="4"/>
  <c r="Q27" i="4" s="1"/>
  <c r="N39" i="4"/>
  <c r="M47" i="4"/>
  <c r="L55" i="4"/>
  <c r="K63" i="4"/>
  <c r="K7" i="4"/>
  <c r="J15" i="4"/>
  <c r="I23" i="4"/>
  <c r="H31" i="4"/>
  <c r="G39" i="4"/>
  <c r="F47" i="4"/>
  <c r="E55" i="4"/>
  <c r="D63" i="4"/>
  <c r="D7" i="4"/>
  <c r="C15" i="4"/>
  <c r="B23" i="4"/>
  <c r="Q23" i="4" s="1"/>
  <c r="N38" i="4"/>
  <c r="M46" i="4"/>
  <c r="L54" i="4"/>
  <c r="K62" i="4"/>
  <c r="K6" i="4"/>
  <c r="J14" i="4"/>
  <c r="I22" i="4"/>
  <c r="H30" i="4"/>
  <c r="G38" i="4"/>
  <c r="F46" i="4"/>
  <c r="E54" i="4"/>
  <c r="D62" i="4"/>
  <c r="D6" i="4"/>
  <c r="C14" i="4"/>
  <c r="B22" i="4"/>
  <c r="Q22" i="4" s="1"/>
  <c r="N37" i="4"/>
  <c r="M45" i="4"/>
  <c r="L53" i="4"/>
  <c r="K61" i="4"/>
  <c r="K5" i="4"/>
  <c r="J13" i="4"/>
  <c r="I21" i="4"/>
  <c r="H29" i="4"/>
  <c r="G37" i="4"/>
  <c r="F45" i="4"/>
  <c r="E53" i="4"/>
  <c r="D61" i="4"/>
  <c r="D5" i="4"/>
  <c r="C13" i="4"/>
  <c r="B21" i="4"/>
  <c r="Q21" i="4" s="1"/>
  <c r="N36" i="4"/>
  <c r="M44" i="4"/>
  <c r="L52" i="4"/>
  <c r="K60" i="4"/>
  <c r="K4" i="4"/>
  <c r="J12" i="4"/>
  <c r="I20" i="4"/>
  <c r="H28" i="4"/>
  <c r="G36" i="4"/>
  <c r="F44" i="4"/>
  <c r="E52" i="4"/>
  <c r="D60" i="4"/>
  <c r="D4" i="4"/>
  <c r="C12" i="4"/>
  <c r="B20" i="4"/>
  <c r="Q20" i="4" s="1"/>
  <c r="N35" i="4"/>
  <c r="M43" i="4"/>
  <c r="L51" i="4"/>
  <c r="K59" i="4"/>
  <c r="K3" i="4"/>
  <c r="J11" i="4"/>
  <c r="I19" i="4"/>
  <c r="H27" i="4"/>
  <c r="G35" i="4"/>
  <c r="F43" i="4"/>
  <c r="E51" i="4"/>
  <c r="D59" i="4"/>
  <c r="D3" i="4"/>
  <c r="C11" i="4"/>
  <c r="B19" i="4"/>
  <c r="Q19" i="4" s="1"/>
  <c r="N31" i="4"/>
  <c r="M39" i="4"/>
  <c r="L47" i="4"/>
  <c r="K55" i="4"/>
  <c r="J63" i="4"/>
  <c r="J7" i="4"/>
  <c r="I15" i="4"/>
  <c r="H23" i="4"/>
  <c r="G31" i="4"/>
  <c r="F39" i="4"/>
  <c r="E47" i="4"/>
  <c r="D55" i="4"/>
  <c r="C63" i="4"/>
  <c r="C7" i="4"/>
  <c r="B15" i="4"/>
  <c r="Q15" i="4" s="1"/>
  <c r="N30" i="4"/>
  <c r="M38" i="4"/>
  <c r="L46" i="4"/>
  <c r="K54" i="4"/>
  <c r="J62" i="4"/>
  <c r="J6" i="4"/>
  <c r="I14" i="4"/>
  <c r="H22" i="4"/>
  <c r="G30" i="4"/>
  <c r="F38" i="4"/>
  <c r="E46" i="4"/>
  <c r="D54" i="4"/>
  <c r="C62" i="4"/>
  <c r="C6" i="4"/>
  <c r="B14" i="4"/>
  <c r="Q14" i="4" s="1"/>
  <c r="N29" i="4"/>
  <c r="M37" i="4"/>
  <c r="L45" i="4"/>
  <c r="K53" i="4"/>
  <c r="J61" i="4"/>
  <c r="J5" i="4"/>
  <c r="I13" i="4"/>
  <c r="H21" i="4"/>
  <c r="G29" i="4"/>
  <c r="F37" i="4"/>
  <c r="E45" i="4"/>
  <c r="D53" i="4"/>
  <c r="C61" i="4"/>
  <c r="C5" i="4"/>
  <c r="B13" i="4"/>
  <c r="Q13" i="4" s="1"/>
  <c r="Q16" i="4" s="1"/>
  <c r="N28" i="4"/>
  <c r="M36" i="4"/>
  <c r="L44" i="4"/>
  <c r="K52" i="4"/>
  <c r="J60" i="4"/>
  <c r="J4" i="4"/>
  <c r="I12" i="4"/>
  <c r="H20" i="4"/>
  <c r="G28" i="4"/>
  <c r="F36" i="4"/>
  <c r="E44" i="4"/>
  <c r="D52" i="4"/>
  <c r="C60" i="4"/>
  <c r="C4" i="4"/>
  <c r="B12" i="4"/>
  <c r="Q12" i="4" s="1"/>
  <c r="N27" i="4"/>
  <c r="M35" i="4"/>
  <c r="L43" i="4"/>
  <c r="K51" i="4"/>
  <c r="J59" i="4"/>
  <c r="J3" i="4"/>
  <c r="I11" i="4"/>
  <c r="H19" i="4"/>
  <c r="G27" i="4"/>
  <c r="F35" i="4"/>
  <c r="E43" i="4"/>
  <c r="D51" i="4"/>
  <c r="C59" i="4"/>
  <c r="C3" i="4"/>
  <c r="B11" i="4"/>
  <c r="Q11" i="4" s="1"/>
  <c r="N23" i="4"/>
  <c r="M31" i="4"/>
  <c r="L39" i="4"/>
  <c r="K47" i="4"/>
  <c r="J55" i="4"/>
  <c r="I63" i="4"/>
  <c r="I7" i="4"/>
  <c r="H15" i="4"/>
  <c r="G23" i="4"/>
  <c r="F31" i="4"/>
  <c r="E39" i="4"/>
  <c r="D47" i="4"/>
  <c r="C55" i="4"/>
  <c r="B63" i="4"/>
  <c r="Q63" i="4" s="1"/>
  <c r="B7" i="4"/>
  <c r="Q7" i="4" s="1"/>
  <c r="N22" i="4"/>
  <c r="M30" i="4"/>
  <c r="L38" i="4"/>
  <c r="K46" i="4"/>
  <c r="J54" i="4"/>
  <c r="I62" i="4"/>
  <c r="I6" i="4"/>
  <c r="H14" i="4"/>
  <c r="G22" i="4"/>
  <c r="F30" i="4"/>
  <c r="E38" i="4"/>
  <c r="D46" i="4"/>
  <c r="C54" i="4"/>
  <c r="B62" i="4"/>
  <c r="Q62" i="4" s="1"/>
  <c r="B6" i="4"/>
  <c r="Q6" i="4" s="1"/>
  <c r="N21" i="4"/>
  <c r="M29" i="4"/>
  <c r="L37" i="4"/>
  <c r="K45" i="4"/>
  <c r="J53" i="4"/>
  <c r="I61" i="4"/>
  <c r="I5" i="4"/>
  <c r="H13" i="4"/>
  <c r="G21" i="4"/>
  <c r="F29" i="4"/>
  <c r="E37" i="4"/>
  <c r="D45" i="4"/>
  <c r="C53" i="4"/>
  <c r="B61" i="4"/>
  <c r="Q61" i="4" s="1"/>
  <c r="B5" i="4"/>
  <c r="Q5" i="4" s="1"/>
  <c r="N20" i="4"/>
  <c r="M28" i="4"/>
  <c r="L36" i="4"/>
  <c r="K44" i="4"/>
  <c r="J52" i="4"/>
  <c r="I60" i="4"/>
  <c r="I4" i="4"/>
  <c r="H12" i="4"/>
  <c r="G20" i="4"/>
  <c r="F28" i="4"/>
  <c r="E36" i="4"/>
  <c r="D44" i="4"/>
  <c r="C52" i="4"/>
  <c r="B60" i="4"/>
  <c r="Q60" i="4" s="1"/>
  <c r="B4" i="4"/>
  <c r="Q4" i="4" s="1"/>
  <c r="N19" i="4"/>
  <c r="M27" i="4"/>
  <c r="L35" i="4"/>
  <c r="K43" i="4"/>
  <c r="J51" i="4"/>
  <c r="I59" i="4"/>
  <c r="I3" i="4"/>
  <c r="H11" i="4"/>
  <c r="G19" i="4"/>
  <c r="F27" i="4"/>
  <c r="E35" i="4"/>
  <c r="D43" i="4"/>
  <c r="C51" i="4"/>
  <c r="B59" i="4"/>
  <c r="Q59" i="4" s="1"/>
  <c r="B3" i="4"/>
  <c r="Q3" i="4" s="1"/>
  <c r="Q40" i="4" l="1"/>
  <c r="Q24" i="4"/>
  <c r="Q8" i="4"/>
  <c r="Q48" i="4" l="1"/>
  <c r="Q64" i="4"/>
  <c r="Q32" i="4"/>
  <c r="Q56" i="4"/>
</calcChain>
</file>

<file path=xl/sharedStrings.xml><?xml version="1.0" encoding="utf-8"?>
<sst xmlns="http://schemas.openxmlformats.org/spreadsheetml/2006/main" count="5080" uniqueCount="216">
  <si>
    <t>Timestamp</t>
  </si>
  <si>
    <t>Email address</t>
  </si>
  <si>
    <t>A1- Punctuality &amp; Discipline in the Class / online session [1.1- Dr A Narasima Venkatesh]</t>
  </si>
  <si>
    <t>A1- Punctuality &amp; Discipline in the Class / online session [1.2- Ms  Pooja Takalkar]</t>
  </si>
  <si>
    <t>A1- Punctuality &amp; Discipline in the Class / online session [1.3- Ms Sowmya DS]</t>
  </si>
  <si>
    <t>A1- Punctuality &amp; Discipline in the Class / online session [1.4- Ms Rashmi Shetty]</t>
  </si>
  <si>
    <t>A1- Punctuality &amp; Discipline in the Class / online session [1.5- Dr N Suresh]</t>
  </si>
  <si>
    <t>A1- Punctuality &amp; Discipline in the Class / online session [1.6- Dr Noor Firdoos Jahan]</t>
  </si>
  <si>
    <t>A1- Punctuality &amp; Discipline in the Class / online session [1.7- Ms Ramya S]</t>
  </si>
  <si>
    <t>A1- Punctuality &amp; Discipline in the Class / online session [IT Skills- Mr N NagaSubba Reddy]</t>
  </si>
  <si>
    <t>A2- Ensures completion of syllabus of the course in time [1.1- Dr A Narasima Venkatesh]</t>
  </si>
  <si>
    <t>A2- Ensures completion of syllabus of the course in time [1.2- Ms  Pooja Takalkar]</t>
  </si>
  <si>
    <t>A2- Ensures completion of syllabus of the course in time [1.3- Ms Sowmya DS]</t>
  </si>
  <si>
    <t>A2- Ensures completion of syllabus of the course in time [1.4- Ms Rashmi Shetty]</t>
  </si>
  <si>
    <t>A2- Ensures completion of syllabus of the course in time [1.5- Dr N Suresh]</t>
  </si>
  <si>
    <t>A2- Ensures completion of syllabus of the course in time [1.6- Dr Noor Firdoos Jahan]</t>
  </si>
  <si>
    <t>A2- Ensures completion of syllabus of the course in time [1.7- Ms Ramya S]</t>
  </si>
  <si>
    <t>A2- Ensures completion of syllabus of the course in time [IT Skills- Mr N NagaSubba Reddy]</t>
  </si>
  <si>
    <t>B1- Command over the subject matter [1.1- Dr A Narasima Venkatesh]</t>
  </si>
  <si>
    <t>B1- Command over the subject matter [1.2- Ms  Pooja Takalkar]</t>
  </si>
  <si>
    <t>B1- Command over the subject matter [1.3- Ms Sowmya DS]</t>
  </si>
  <si>
    <t>B1- Command over the subject matter [1.4- Ms Rashmi Shetty]</t>
  </si>
  <si>
    <t>B1- Command over the subject matter [1.5- Dr N Suresh]</t>
  </si>
  <si>
    <t>B1- Command over the subject matter [1.6- Dr Noor Firdoos Jahan]</t>
  </si>
  <si>
    <t>B1- Command over the subject matter [1.7- Ms Ramya S]</t>
  </si>
  <si>
    <t>B1- Command over the subject matter [IT Skills- Mr N NagaSubba Reddy]</t>
  </si>
  <si>
    <t>B2- Facilitating class room/ Online discussions [1.1- Dr A Narasima Venkatesh]</t>
  </si>
  <si>
    <t>B2- Facilitating class room/ Online discussions [1.2- Ms  Pooja Takalkar]</t>
  </si>
  <si>
    <t>B2- Facilitating class room/ Online discussions [1.3- Ms Sowmya DS]</t>
  </si>
  <si>
    <t>B2- Facilitating class room/ Online discussions [1.4- Ms Rashmi Shetty]</t>
  </si>
  <si>
    <t>B2- Facilitating class room/ Online discussions [1.5- Dr N Suresh]</t>
  </si>
  <si>
    <t>B2- Facilitating class room/ Online discussions [1.6- Dr Noor Firdoos Jahan]</t>
  </si>
  <si>
    <t>B2- Facilitating class room/ Online discussions [1.7- Ms Ramya S]</t>
  </si>
  <si>
    <t>B2- Facilitating class room/ Online discussions [IT Skills- Mr N NagaSubba Reddy]</t>
  </si>
  <si>
    <t>B3- Skill of linking subject to real world experiences/cases [1.1- Dr A Narasima Venkatesh]</t>
  </si>
  <si>
    <t>B3- Skill of linking subject to real world experiences/cases [1.2- Ms  Pooja Takalkar]</t>
  </si>
  <si>
    <t>B3- Skill of linking subject to real world experiences/cases [1.3- Ms Sowmya DS]</t>
  </si>
  <si>
    <t>B3- Skill of linking subject to real world experiences/cases [1.4- Ms Rashmi Shetty]</t>
  </si>
  <si>
    <t>B3- Skill of linking subject to real world experiences/cases [1.5- Dr N Suresh]</t>
  </si>
  <si>
    <t>B3- Skill of linking subject to real world experiences/cases [1.6- Dr Noor Firdoos Jahan]</t>
  </si>
  <si>
    <t>B3- Skill of linking subject to real world experiences/cases [1.7- Ms Ramya S]</t>
  </si>
  <si>
    <t>B3- Skill of linking subject to real world experiences/cases [IT Skills- Mr N NagaSubba Reddy]</t>
  </si>
  <si>
    <t>B4- Refers to latest developments in the field [1.1- Dr A Narasima Venkatesh]</t>
  </si>
  <si>
    <t>B4- Refers to latest developments in the field [1.2- Ms  Pooja Takalkar]</t>
  </si>
  <si>
    <t>B4- Refers to latest developments in the field [1.3- Ms Sowmya DS]</t>
  </si>
  <si>
    <t>B4- Refers to latest developments in the field [1.4- Ms Rashmi Shetty]</t>
  </si>
  <si>
    <t>B4- Refers to latest developments in the field [1.5- Dr N Suresh]</t>
  </si>
  <si>
    <t>B4- Refers to latest developments in the field [1.6- Dr Noor Firdoos Jahan]</t>
  </si>
  <si>
    <t>B4- Refers to latest developments in the field [1.7- Ms Ramya S]</t>
  </si>
  <si>
    <t>B4- Refers to latest developments in the field [IT Skills- Mr N NagaSubba Reddy]</t>
  </si>
  <si>
    <t>C1- Use of innovative teaching methods &amp; tools [1.1- Dr A Narasima Venkatesh]</t>
  </si>
  <si>
    <t>C1- Use of innovative teaching methods &amp; tools [1.2- Ms  Pooja Takalkar]</t>
  </si>
  <si>
    <t>C1- Use of innovative teaching methods &amp; tools [1.3- Ms Sowmya DS]</t>
  </si>
  <si>
    <t>C1- Use of innovative teaching methods &amp; tools [1.4- Ms Rashmi Shetty]</t>
  </si>
  <si>
    <t>C1- Use of innovative teaching methods &amp; tools [1.5- Dr N Suresh]</t>
  </si>
  <si>
    <t>C1- Use of innovative teaching methods &amp; tools [1.6- Dr Noor Firdoos Jahan]</t>
  </si>
  <si>
    <t>C1- Use of innovative teaching methods &amp; tools [1.7- Ms Ramya S]</t>
  </si>
  <si>
    <t>C1- Use of innovative teaching methods &amp; tools [IT Skills- Mr N NagaSubba Reddy]</t>
  </si>
  <si>
    <t>C2- Overall Quality of Course Docket [1.1- Dr A Narasima Venkatesh]</t>
  </si>
  <si>
    <t>C2- Overall Quality of Course Docket [1.2- Ms  Pooja Takalkar]</t>
  </si>
  <si>
    <t>C2- Overall Quality of Course Docket [1.3- Ms Sowmya DS]</t>
  </si>
  <si>
    <t>C2- Overall Quality of Course Docket [1.4- Ms Rashmi Shetty]</t>
  </si>
  <si>
    <t>C2- Overall Quality of Course Docket [1.5- Dr N Suresh]</t>
  </si>
  <si>
    <t>C2- Overall Quality of Course Docket [1.6- Dr Noor Firdoos Jahan]</t>
  </si>
  <si>
    <t>C2- Overall Quality of Course Docket [1.7- Ms Ramya S]</t>
  </si>
  <si>
    <t>C2- Overall Quality of Course Docket [IT Skills- Mr N NagaSubba Reddy]</t>
  </si>
  <si>
    <t>C3- Use of case studies/articles for discussion [1.1- Dr A Narasima Venkatesh]</t>
  </si>
  <si>
    <t>C3- Use of case studies/articles for discussion [1.2- Ms  Pooja Takalkar]</t>
  </si>
  <si>
    <t>C3- Use of case studies/articles for discussion [1.3- Ms Sowmya DS]</t>
  </si>
  <si>
    <t>C3- Use of case studies/articles for discussion [1.4- Ms Rashmi Shetty]</t>
  </si>
  <si>
    <t>C3- Use of case studies/articles for discussion [1.5- Dr N Suresh]</t>
  </si>
  <si>
    <t>C3- Use of case studies/articles for discussion [1.6- Dr Noor Firdoos Jahan]</t>
  </si>
  <si>
    <t>C3- Use of case studies/articles for discussion [1.7- Ms Ramya S]</t>
  </si>
  <si>
    <t>C3- Use of case studies/articles for discussion [IT Skills- Mr N NagaSubba Reddy]</t>
  </si>
  <si>
    <t>C4- Offering value added courses/certification programs/MOOCs/Webinars in the subject area to augment learning [1.1- Dr A Narasima Venkatesh]</t>
  </si>
  <si>
    <t>C4- Offering value added courses/certification programs/MOOCs/Webinars in the subject area to augment learning [1.2- Ms  Pooja Takalkar]</t>
  </si>
  <si>
    <t>C4- Offering value added courses/certification programs/MOOCs/Webinars in the subject area to augment learning [1.3- Ms Sowmya DS]</t>
  </si>
  <si>
    <t>C4- Offering value added courses/certification programs/MOOCs/Webinars in the subject area to augment learning [1.4- Ms Rashmi Shetty]</t>
  </si>
  <si>
    <t>C4- Offering value added courses/certification programs/MOOCs/Webinars in the subject area to augment learning [1.5- Dr N Suresh]</t>
  </si>
  <si>
    <t>C4- Offering value added courses/certification programs/MOOCs/Webinars in the subject area to augment learning [1.6- Dr Noor Firdoos Jahan]</t>
  </si>
  <si>
    <t>C4- Offering value added courses/certification programs/MOOCs/Webinars in the subject area to augment learning [1.7- Ms Ramya S]</t>
  </si>
  <si>
    <t>C4- Offering value added courses/certification programs/MOOCs/Webinars in the subject area to augment learning [IT Skills- Mr N NagaSubba Reddy]</t>
  </si>
  <si>
    <t>D1- Helping attitude towards varied academic interest of students and approachability to discuss personal/professional issues [1.1- Dr A Narasima Venkatesh]</t>
  </si>
  <si>
    <t>D1- Helping attitude towards varied academic interest of students and approachability to discuss personal/professional issues [1.2- Ms  Pooja Takalkar]</t>
  </si>
  <si>
    <t>D1- Helping attitude towards varied academic interest of students and approachability to discuss personal/professional issues [1.3- Ms Sowmya DS]</t>
  </si>
  <si>
    <t>D1- Helping attitude towards varied academic interest of students and approachability to discuss personal/professional issues [1.4- Ms Rashmi Shetty]</t>
  </si>
  <si>
    <t>D1- Helping attitude towards varied academic interest of students and approachability to discuss personal/professional issues [1.5- Dr N Suresh]</t>
  </si>
  <si>
    <t>D1- Helping attitude towards varied academic interest of students and approachability to discuss personal/professional issues [1.6- Dr Noor Firdoos Jahan]</t>
  </si>
  <si>
    <t>D1- Helping attitude towards varied academic interest of students and approachability to discuss personal/professional issues [1.7- Ms Ramya S]</t>
  </si>
  <si>
    <t>D1- Helping attitude towards varied academic interest of students and approachability to discuss personal/professional issues [IT Skills- Mr N NagaSubba Reddy]</t>
  </si>
  <si>
    <t>D2- Approach towards developing professional skills among students [1.1- Dr A Narasima Venkatesh]</t>
  </si>
  <si>
    <t>D2- Approach towards developing professional skills among students [1.2- Ms  Pooja Takalkar]</t>
  </si>
  <si>
    <t>D2- Approach towards developing professional skills among students [1.3- Ms Sowmya DS]</t>
  </si>
  <si>
    <t>D2- Approach towards developing professional skills among students [1.4- Ms Rashmi Shetty]</t>
  </si>
  <si>
    <t>D2- Approach towards developing professional skills among students [1.5- Dr N Suresh]</t>
  </si>
  <si>
    <t>D2- Approach towards developing professional skills among students [1.6- Dr Noor Firdoos Jahan]</t>
  </si>
  <si>
    <t>D2- Approach towards developing professional skills among students [1.7- Ms Ramya S]</t>
  </si>
  <si>
    <t>D2- Approach towards developing professional skills among students [IT Skills- Mr N NagaSubba Reddy]</t>
  </si>
  <si>
    <t>D3- Fairness in evaluation and timely feedback [1.1- Dr A Narasima Venkatesh]</t>
  </si>
  <si>
    <t>D3- Fairness in evaluation and timely feedback [1.2- Ms  Pooja Takalkar]</t>
  </si>
  <si>
    <t>D3- Fairness in evaluation and timely feedback [1.3- Ms Sowmya DS]</t>
  </si>
  <si>
    <t>D3- Fairness in evaluation and timely feedback [1.4- Ms Rashmi Shetty]</t>
  </si>
  <si>
    <t>D3- Fairness in evaluation and timely feedback [1.5- Dr N Suresh]</t>
  </si>
  <si>
    <t>D3- Fairness in evaluation and timely feedback [1.6- Dr Noor Firdoos Jahan]</t>
  </si>
  <si>
    <t>D3- Fairness in evaluation and timely feedback [1.7- Ms Ramya S]</t>
  </si>
  <si>
    <t>D3- Fairness in evaluation and timely feedback [IT Skills- Mr N NagaSubba Reddy]</t>
  </si>
  <si>
    <t>D4- Inspires students for ethical conduct [1.1- Dr A Narasima Venkatesh]</t>
  </si>
  <si>
    <t>D4- Inspires students for ethical conduct [1.2- Ms  Pooja Takalkar]</t>
  </si>
  <si>
    <t>D4- Inspires students for ethical conduct [1.3- Ms Sowmya DS]</t>
  </si>
  <si>
    <t>D4- Inspires students for ethical conduct [1.4- Ms Rashmi Shetty]</t>
  </si>
  <si>
    <t>D4- Inspires students for ethical conduct [1.5- Dr N Suresh]</t>
  </si>
  <si>
    <t>D4- Inspires students for ethical conduct [1.6- Dr Noor Firdoos Jahan]</t>
  </si>
  <si>
    <t>D4- Inspires students for ethical conduct [1.7- Ms Ramya S]</t>
  </si>
  <si>
    <t>D4- Inspires students for ethical conduct [IT Skills- Mr N NagaSubba Reddy]</t>
  </si>
  <si>
    <t>E- Rate the course based on the following parameters (Content, Structure, Relevance, Practical Applicability) [1.1 Management and organizational behaviour]</t>
  </si>
  <si>
    <t>E- Rate the course based on the following parameters (Content, Structure, Relevance, Practical Applicability) [1.2 Business Accounting]</t>
  </si>
  <si>
    <t>E- Rate the course based on the following parameters (Content, Structure, Relevance, Practical Applicability) [1.3 Business planning and regulations]</t>
  </si>
  <si>
    <t>E- Rate the course based on the following parameters (Content, Structure, Relevance, Practical Applicability) [1.4 Economics for business decisions]</t>
  </si>
  <si>
    <t>E- Rate the course based on the following parameters (Content, Structure, Relevance, Practical Applicability) [1.5 Business statistics]</t>
  </si>
  <si>
    <t>E- Rate the course based on the following parameters (Content, Structure, Relevance, Practical Applicability) [1.6 Marketing Management]</t>
  </si>
  <si>
    <t>E- Rate the course based on the following parameters (Content, Structure, Relevance, Practical Applicability) [1.7 Employability skills]</t>
  </si>
  <si>
    <t>E- Rate the course based on the following parameters (Content, Structure, Relevance, Practical Applicability) [IT Skills]</t>
  </si>
  <si>
    <t>F- Additional specific remarks (If any)</t>
  </si>
  <si>
    <t>prateeksharaviprakash10@gmail.com</t>
  </si>
  <si>
    <t>5- Excellent</t>
  </si>
  <si>
    <t>4- Very good</t>
  </si>
  <si>
    <t>3- Good</t>
  </si>
  <si>
    <t>Nil</t>
  </si>
  <si>
    <t>rvim20mba022.rvim@rvei.edu.in</t>
  </si>
  <si>
    <t>2- Average</t>
  </si>
  <si>
    <t>1- Below average</t>
  </si>
  <si>
    <t>Nothing</t>
  </si>
  <si>
    <t>prajnanayak058@gmail.com</t>
  </si>
  <si>
    <t>No</t>
  </si>
  <si>
    <t>eshwardarshan111111@gmail.com</t>
  </si>
  <si>
    <t>.</t>
  </si>
  <si>
    <t>abhishekupadhye.rvim@gmail.com</t>
  </si>
  <si>
    <t>We have problem with BPR faculty</t>
  </si>
  <si>
    <t>eshanyahegde@gmail.com</t>
  </si>
  <si>
    <t xml:space="preserve">No additional remarks </t>
  </si>
  <si>
    <t>rvim20mba122.rvim@rvei.edu.in</t>
  </si>
  <si>
    <t xml:space="preserve">Everything is going well! </t>
  </si>
  <si>
    <t>deekshabopaiah.rvim22@gmail.com</t>
  </si>
  <si>
    <t>No remarks</t>
  </si>
  <si>
    <t>RVIM20MBA115.rvim@rvei.edu.in</t>
  </si>
  <si>
    <t>-</t>
  </si>
  <si>
    <t>rvim20mba011.rvim@rvei.edu.in</t>
  </si>
  <si>
    <t>likhithkgowda567@gmail.com</t>
  </si>
  <si>
    <t>NA</t>
  </si>
  <si>
    <t>rvim20mba123.rvim@rvei.edu.in</t>
  </si>
  <si>
    <t>No specific remarks</t>
  </si>
  <si>
    <t>rvim20mba035.rvim@rvei.edu.in</t>
  </si>
  <si>
    <t>jagrity.rvim22@gmail.com</t>
  </si>
  <si>
    <t>rvim20mba107.rvim@rvei.edu.in</t>
  </si>
  <si>
    <t xml:space="preserve">Overall flow of the Curriculums is good, just a bit more focus on syllabus will be good, efforts from all the teachers  are very good , everyone including all the non teaching staffs are approachable, and helpful. </t>
  </si>
  <si>
    <t>gauthamm.rvim22@gmail.com</t>
  </si>
  <si>
    <t>Complete the syllabus as soon as possible in the beginning of the academic year itself so that activities conducted do not effect our studies</t>
  </si>
  <si>
    <t>chandannh.rvim22@gmail.com</t>
  </si>
  <si>
    <t>rvim20mba092.rvim@rvei.edu.in</t>
  </si>
  <si>
    <t>Nothing as such</t>
  </si>
  <si>
    <t>rvim20mba120.rvim@rvei.edu.in</t>
  </si>
  <si>
    <t>rvim20mba140.rvim@rvei.edu.in</t>
  </si>
  <si>
    <t>prinsondlima.rvim22@gmail.com</t>
  </si>
  <si>
    <t xml:space="preserve">Good </t>
  </si>
  <si>
    <t>Dussuprerth08@gmail.com</t>
  </si>
  <si>
    <t>rvim20mba081.rvim@rvei.edu.in</t>
  </si>
  <si>
    <t>All teacher have good teaching skills</t>
  </si>
  <si>
    <t>rvim20mba001.rvim@rvei.edu.in</t>
  </si>
  <si>
    <t>rvim20mba040.rvim@rvei.edu.in</t>
  </si>
  <si>
    <t xml:space="preserve">Nothing </t>
  </si>
  <si>
    <t>kavyaganapatihegde.rvim22@gmail.com</t>
  </si>
  <si>
    <t>amulyahr.RVIM22@gmail.com</t>
  </si>
  <si>
    <t>rvim20mba019.rvim@rvei.edu.in</t>
  </si>
  <si>
    <t>ashadeephegde6671@gmail.com</t>
  </si>
  <si>
    <t>ritheshhegde03@gmail.com</t>
  </si>
  <si>
    <t>rvim20mba003.rvim@rvei.edu.in</t>
  </si>
  <si>
    <t>None</t>
  </si>
  <si>
    <t>janakkarkera.rvim22@gmail.com</t>
  </si>
  <si>
    <t>Improvement in online teaching is needed.</t>
  </si>
  <si>
    <t>rvim20mba184.rvim@rvei.edu.in</t>
  </si>
  <si>
    <t xml:space="preserve">No proper Communication from Administration department and lack of Accounts Text book in library. Internet speed of the college is too weak and WiFi strength is also weak. </t>
  </si>
  <si>
    <t>darshinig.rvim22@gmail.com</t>
  </si>
  <si>
    <t>rohanrr1998@gmail.com</t>
  </si>
  <si>
    <t>rvim20mba134.rvim@rvei.edu.in</t>
  </si>
  <si>
    <t>appu.patil.asp@gmail.com</t>
  </si>
  <si>
    <t xml:space="preserve">We kept on asking for exams from beginning and they told us to chill. But now we want to study and they want to finish the portion.
Few of the faculty members are giving unnecessary writing assignments and too many. For 5 marks 1 assignment means 30 internal marks 6 assignments? Not acceptable.
I had expected even more from RV in field of practical knowledge and certification courses.
Certificates are not provided till now for anything they promised for.
Please give us the MBA related programs.
No quick response from office for any issues.
But mentors are really helping over it.
And every teacher is good and friendly.
</t>
  </si>
  <si>
    <t>Sub-Name\Question No</t>
  </si>
  <si>
    <t>Responses</t>
  </si>
  <si>
    <t xml:space="preserve">A1- Punctuality &amp; Discipline in the Class / online session </t>
  </si>
  <si>
    <t xml:space="preserve">A2- Ensures completion of syllabus of the course in time </t>
  </si>
  <si>
    <t xml:space="preserve">B1- Command over the subject matter </t>
  </si>
  <si>
    <t xml:space="preserve">B2- Facilitating class room/ Online discussions </t>
  </si>
  <si>
    <t xml:space="preserve">B3- Skill of linking subject to real world experiences/cases </t>
  </si>
  <si>
    <t xml:space="preserve">B4- Refers to latest developments in the field </t>
  </si>
  <si>
    <t xml:space="preserve">C1- Use of innovative teaching methods &amp; tools </t>
  </si>
  <si>
    <t xml:space="preserve">C2- Overall Quality of Course Docket </t>
  </si>
  <si>
    <t xml:space="preserve">C3- Use of case studies/articles for discussion </t>
  </si>
  <si>
    <t xml:space="preserve">C4- Offering value added courses/certification programs/MOOCs/Webinars in the subject area to augment learning </t>
  </si>
  <si>
    <t xml:space="preserve">D1- Helping attitude towards varied academic interest of students and approachability to discuss personal/professional issues </t>
  </si>
  <si>
    <t xml:space="preserve">D2- Approach towards developing professional skills among students </t>
  </si>
  <si>
    <t xml:space="preserve">D3- Fairness in evaluation and timely feedback </t>
  </si>
  <si>
    <t xml:space="preserve">D4- Inspires students for ethical conduct </t>
  </si>
  <si>
    <t xml:space="preserve">E- Rate the course based on the following parameters (Content, Structure, Relevance, Practical Applicability) </t>
  </si>
  <si>
    <t>Excellent</t>
  </si>
  <si>
    <t>Very Good</t>
  </si>
  <si>
    <t>Good</t>
  </si>
  <si>
    <t>Average</t>
  </si>
  <si>
    <t>Below Average</t>
  </si>
  <si>
    <t>1.1- Dr A Narasima Venkatesh</t>
  </si>
  <si>
    <t>1.2- Ms  Pooja Takalkar</t>
  </si>
  <si>
    <t>1.3- Ms Sowmya DS</t>
  </si>
  <si>
    <t>1.4- Ms Rashmi Shetty</t>
  </si>
  <si>
    <t>1.5- Dr N Suresh</t>
  </si>
  <si>
    <t>1.6- Dr Noor Firdoos Jahan</t>
  </si>
  <si>
    <t>1.7- Ms Ramya S</t>
  </si>
  <si>
    <t>IT Skills- Mr N NagaSubba Reddy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</si>
</sst>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4" x14ac:knownFonts="1">
    <font>
      <sz val="10"/>
      <color rgb="FF000000"/>
      <name val="Arial"/>
    </font>
    <font>
      <sz val="10"/>
      <color theme="1"/>
      <name val="Arial"/>
    </font>
    <font>
      <sz val="10"/>
      <color theme="1"/>
      <name val="Arial"/>
      <family val="2"/>
    </font>
    <font>
      <sz val="10"/>
      <color rgb="FF000000"/>
      <name val="Arial"/>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1" tint="0.34998626667073579"/>
        <bgColor indexed="64"/>
      </patternFill>
    </fill>
    <fill>
      <patternFill patternType="solid">
        <fgColor theme="6"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applyFont="1" applyAlignment="1"/>
    <xf numFmtId="0" fontId="1" fillId="0" borderId="0" xfId="0" applyFont="1"/>
    <xf numFmtId="164" fontId="1" fillId="0" borderId="0" xfId="0" applyNumberFormat="1" applyFont="1" applyAlignment="1"/>
    <xf numFmtId="0" fontId="1" fillId="0" borderId="0" xfId="0" applyFont="1" applyAlignment="1"/>
    <xf numFmtId="0" fontId="1" fillId="2" borderId="0" xfId="0" applyFont="1" applyFill="1"/>
    <xf numFmtId="0" fontId="1" fillId="2" borderId="0" xfId="0" applyFont="1" applyFill="1" applyAlignment="1"/>
    <xf numFmtId="0" fontId="1" fillId="3" borderId="0" xfId="0" applyFont="1" applyFill="1"/>
    <xf numFmtId="0" fontId="1" fillId="3" borderId="0" xfId="0" applyFont="1" applyFill="1" applyAlignment="1"/>
    <xf numFmtId="0" fontId="1" fillId="4" borderId="0" xfId="0" applyFont="1" applyFill="1"/>
    <xf numFmtId="0" fontId="1" fillId="4" borderId="0" xfId="0" applyFont="1" applyFill="1" applyAlignment="1"/>
    <xf numFmtId="0" fontId="1" fillId="5" borderId="0" xfId="0" applyFont="1" applyFill="1"/>
    <xf numFmtId="0" fontId="1" fillId="5" borderId="0" xfId="0" applyFont="1" applyFill="1" applyAlignment="1"/>
    <xf numFmtId="0" fontId="1" fillId="6" borderId="0" xfId="0" applyFont="1" applyFill="1"/>
    <xf numFmtId="0" fontId="1" fillId="6" borderId="0" xfId="0" applyFont="1" applyFill="1" applyAlignment="1"/>
    <xf numFmtId="0" fontId="1" fillId="7" borderId="0" xfId="0" applyFont="1" applyFill="1"/>
    <xf numFmtId="0" fontId="1" fillId="7" borderId="0" xfId="0" applyFont="1" applyFill="1" applyAlignment="1"/>
    <xf numFmtId="0" fontId="1" fillId="8" borderId="0" xfId="0" applyFont="1" applyFill="1"/>
    <xf numFmtId="0" fontId="1" fillId="8" borderId="0" xfId="0" applyFont="1" applyFill="1" applyAlignment="1"/>
    <xf numFmtId="0" fontId="1" fillId="9" borderId="0" xfId="0" applyFont="1" applyFill="1"/>
    <xf numFmtId="0" fontId="1" fillId="9" borderId="0" xfId="0" applyFont="1" applyFill="1" applyAlignment="1"/>
    <xf numFmtId="0" fontId="2" fillId="2" borderId="0" xfId="0" applyFont="1" applyFill="1"/>
    <xf numFmtId="0" fontId="2" fillId="2" borderId="0" xfId="0" applyFont="1" applyFill="1" applyAlignment="1">
      <alignment horizontal="center"/>
    </xf>
    <xf numFmtId="1" fontId="0" fillId="0" borderId="0" xfId="0" applyNumberFormat="1" applyFont="1" applyAlignment="1">
      <alignment horizontal="center" vertical="center"/>
    </xf>
    <xf numFmtId="1" fontId="0" fillId="0" borderId="0" xfId="0" applyNumberFormat="1" applyFont="1" applyAlignment="1"/>
    <xf numFmtId="0" fontId="3" fillId="0" borderId="0" xfId="0" applyFont="1" applyAlignment="1"/>
    <xf numFmtId="0" fontId="0" fillId="0" borderId="0" xfId="0" applyFont="1" applyAlignment="1">
      <alignment horizontal="left" vertical="center"/>
    </xf>
    <xf numFmtId="0" fontId="0" fillId="0" borderId="0" xfId="0" applyFont="1" applyAlignment="1">
      <alignment wrapText="1"/>
    </xf>
    <xf numFmtId="0" fontId="1" fillId="9" borderId="1" xfId="0" applyFont="1" applyFill="1" applyBorder="1" applyAlignment="1">
      <alignment horizontal="left" vertical="center"/>
    </xf>
    <xf numFmtId="0" fontId="1" fillId="9" borderId="1" xfId="0" applyFont="1" applyFill="1" applyBorder="1" applyAlignment="1">
      <alignment wrapText="1"/>
    </xf>
    <xf numFmtId="0" fontId="1" fillId="0" borderId="1" xfId="0" applyFont="1" applyBorder="1" applyAlignment="1">
      <alignment vertical="center"/>
    </xf>
    <xf numFmtId="0" fontId="1"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mn-lt"/>
                <a:ea typeface="+mn-ea"/>
                <a:cs typeface="+mn-cs"/>
              </a:defRPr>
            </a:pPr>
            <a:r>
              <a:rPr lang="en-US" sz="1800">
                <a:effectLst/>
              </a:rPr>
              <a:t>1.2- Ms  Pooja Takalkar</a:t>
            </a:r>
            <a:endParaRPr lang="en-IN"/>
          </a:p>
        </c:rich>
      </c:tx>
      <c:overlay val="0"/>
    </c:title>
    <c:autoTitleDeleted val="0"/>
    <c:plotArea>
      <c:layout/>
      <c:barChart>
        <c:barDir val="col"/>
        <c:grouping val="clustered"/>
        <c:varyColors val="0"/>
        <c:ser>
          <c:idx val="0"/>
          <c:order val="0"/>
          <c:tx>
            <c:strRef>
              <c:f>'Analysis A'!$A$11</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A'!$B$11:$P$11</c:f>
              <c:numCache>
                <c:formatCode>0</c:formatCode>
                <c:ptCount val="15"/>
                <c:pt idx="0">
                  <c:v>59.45945945945946</c:v>
                </c:pt>
                <c:pt idx="1">
                  <c:v>51.351351351351354</c:v>
                </c:pt>
                <c:pt idx="2">
                  <c:v>59.45945945945946</c:v>
                </c:pt>
                <c:pt idx="3">
                  <c:v>45.945945945945944</c:v>
                </c:pt>
                <c:pt idx="4">
                  <c:v>40.54054054054054</c:v>
                </c:pt>
                <c:pt idx="5">
                  <c:v>45.945945945945944</c:v>
                </c:pt>
                <c:pt idx="6">
                  <c:v>37.837837837837839</c:v>
                </c:pt>
                <c:pt idx="7">
                  <c:v>54.054054054054056</c:v>
                </c:pt>
                <c:pt idx="8">
                  <c:v>37.837837837837839</c:v>
                </c:pt>
                <c:pt idx="9">
                  <c:v>21.621621621621621</c:v>
                </c:pt>
                <c:pt idx="10">
                  <c:v>43.243243243243242</c:v>
                </c:pt>
                <c:pt idx="11">
                  <c:v>32.432432432432435</c:v>
                </c:pt>
                <c:pt idx="12">
                  <c:v>43.243243243243242</c:v>
                </c:pt>
                <c:pt idx="13">
                  <c:v>43.243243243243242</c:v>
                </c:pt>
                <c:pt idx="14">
                  <c:v>48.648648648648646</c:v>
                </c:pt>
              </c:numCache>
            </c:numRef>
          </c:val>
          <c:extLst xmlns:c16r2="http://schemas.microsoft.com/office/drawing/2015/06/chart">
            <c:ext xmlns:c16="http://schemas.microsoft.com/office/drawing/2014/chart" uri="{C3380CC4-5D6E-409C-BE32-E72D297353CC}">
              <c16:uniqueId val="{00000000-72C0-491F-B274-A498CFC80CE3}"/>
            </c:ext>
          </c:extLst>
        </c:ser>
        <c:ser>
          <c:idx val="1"/>
          <c:order val="1"/>
          <c:tx>
            <c:strRef>
              <c:f>'Analysis A'!$A$12</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A'!$B$12:$P$12</c:f>
              <c:numCache>
                <c:formatCode>0</c:formatCode>
                <c:ptCount val="15"/>
                <c:pt idx="0">
                  <c:v>18.918918918918919</c:v>
                </c:pt>
                <c:pt idx="1">
                  <c:v>18.918918918918919</c:v>
                </c:pt>
                <c:pt idx="2">
                  <c:v>16.216216216216218</c:v>
                </c:pt>
                <c:pt idx="3">
                  <c:v>27.027027027027028</c:v>
                </c:pt>
                <c:pt idx="4">
                  <c:v>27.027027027027028</c:v>
                </c:pt>
                <c:pt idx="5">
                  <c:v>21.621621621621621</c:v>
                </c:pt>
                <c:pt idx="6">
                  <c:v>21.621621621621621</c:v>
                </c:pt>
                <c:pt idx="7">
                  <c:v>18.918918918918919</c:v>
                </c:pt>
                <c:pt idx="8">
                  <c:v>27.027027027027028</c:v>
                </c:pt>
                <c:pt idx="9">
                  <c:v>24.324324324324323</c:v>
                </c:pt>
                <c:pt idx="10">
                  <c:v>24.324324324324323</c:v>
                </c:pt>
                <c:pt idx="11">
                  <c:v>32.432432432432435</c:v>
                </c:pt>
                <c:pt idx="12">
                  <c:v>21.621621621621621</c:v>
                </c:pt>
                <c:pt idx="13">
                  <c:v>27.027027027027028</c:v>
                </c:pt>
                <c:pt idx="14">
                  <c:v>21.621621621621621</c:v>
                </c:pt>
              </c:numCache>
            </c:numRef>
          </c:val>
          <c:extLst xmlns:c16r2="http://schemas.microsoft.com/office/drawing/2015/06/chart">
            <c:ext xmlns:c16="http://schemas.microsoft.com/office/drawing/2014/chart" uri="{C3380CC4-5D6E-409C-BE32-E72D297353CC}">
              <c16:uniqueId val="{00000001-72C0-491F-B274-A498CFC80CE3}"/>
            </c:ext>
          </c:extLst>
        </c:ser>
        <c:ser>
          <c:idx val="2"/>
          <c:order val="2"/>
          <c:tx>
            <c:strRef>
              <c:f>'Analysis A'!$A$13</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A'!$B$13:$P$13</c:f>
              <c:numCache>
                <c:formatCode>0</c:formatCode>
                <c:ptCount val="15"/>
                <c:pt idx="0">
                  <c:v>21.621621621621621</c:v>
                </c:pt>
                <c:pt idx="1">
                  <c:v>27.027027027027028</c:v>
                </c:pt>
                <c:pt idx="2">
                  <c:v>24.324324324324323</c:v>
                </c:pt>
                <c:pt idx="3">
                  <c:v>27.027027027027028</c:v>
                </c:pt>
                <c:pt idx="4">
                  <c:v>32.432432432432435</c:v>
                </c:pt>
                <c:pt idx="5">
                  <c:v>32.432432432432435</c:v>
                </c:pt>
                <c:pt idx="6">
                  <c:v>35.135135135135137</c:v>
                </c:pt>
                <c:pt idx="7">
                  <c:v>27.027027027027028</c:v>
                </c:pt>
                <c:pt idx="8">
                  <c:v>35.135135135135137</c:v>
                </c:pt>
                <c:pt idx="9">
                  <c:v>40.54054054054054</c:v>
                </c:pt>
                <c:pt idx="10">
                  <c:v>29.72972972972973</c:v>
                </c:pt>
                <c:pt idx="11">
                  <c:v>32.432432432432435</c:v>
                </c:pt>
                <c:pt idx="12">
                  <c:v>32.432432432432435</c:v>
                </c:pt>
                <c:pt idx="13">
                  <c:v>27.027027027027028</c:v>
                </c:pt>
                <c:pt idx="14">
                  <c:v>29.72972972972973</c:v>
                </c:pt>
              </c:numCache>
            </c:numRef>
          </c:val>
          <c:extLst xmlns:c16r2="http://schemas.microsoft.com/office/drawing/2015/06/chart">
            <c:ext xmlns:c16="http://schemas.microsoft.com/office/drawing/2014/chart" uri="{C3380CC4-5D6E-409C-BE32-E72D297353CC}">
              <c16:uniqueId val="{00000002-72C0-491F-B274-A498CFC80CE3}"/>
            </c:ext>
          </c:extLst>
        </c:ser>
        <c:ser>
          <c:idx val="3"/>
          <c:order val="3"/>
          <c:tx>
            <c:strRef>
              <c:f>'Analysis A'!$A$14</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A'!$B$14:$P$14</c:f>
              <c:numCache>
                <c:formatCode>0</c:formatCode>
                <c:ptCount val="15"/>
                <c:pt idx="0">
                  <c:v>0</c:v>
                </c:pt>
                <c:pt idx="1">
                  <c:v>2.7027027027027026</c:v>
                </c:pt>
                <c:pt idx="2">
                  <c:v>0</c:v>
                </c:pt>
                <c:pt idx="3">
                  <c:v>0</c:v>
                </c:pt>
                <c:pt idx="4">
                  <c:v>0</c:v>
                </c:pt>
                <c:pt idx="5">
                  <c:v>0</c:v>
                </c:pt>
                <c:pt idx="6">
                  <c:v>5.4054054054054053</c:v>
                </c:pt>
                <c:pt idx="7">
                  <c:v>0</c:v>
                </c:pt>
                <c:pt idx="8">
                  <c:v>0</c:v>
                </c:pt>
                <c:pt idx="9">
                  <c:v>10.810810810810811</c:v>
                </c:pt>
                <c:pt idx="10">
                  <c:v>2.7027027027027026</c:v>
                </c:pt>
                <c:pt idx="11">
                  <c:v>2.7027027027027026</c:v>
                </c:pt>
                <c:pt idx="12">
                  <c:v>2.7027027027027026</c:v>
                </c:pt>
                <c:pt idx="13">
                  <c:v>2.7027027027027026</c:v>
                </c:pt>
                <c:pt idx="14">
                  <c:v>0</c:v>
                </c:pt>
              </c:numCache>
            </c:numRef>
          </c:val>
          <c:extLst xmlns:c16r2="http://schemas.microsoft.com/office/drawing/2015/06/chart">
            <c:ext xmlns:c16="http://schemas.microsoft.com/office/drawing/2014/chart" uri="{C3380CC4-5D6E-409C-BE32-E72D297353CC}">
              <c16:uniqueId val="{00000003-72C0-491F-B274-A498CFC80CE3}"/>
            </c:ext>
          </c:extLst>
        </c:ser>
        <c:ser>
          <c:idx val="4"/>
          <c:order val="4"/>
          <c:tx>
            <c:strRef>
              <c:f>'Analysis A'!$A$15</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A'!$B$15:$P$15</c:f>
              <c:numCache>
                <c:formatCode>0</c:formatCode>
                <c:ptCount val="15"/>
                <c:pt idx="0">
                  <c:v>0</c:v>
                </c:pt>
                <c:pt idx="1">
                  <c:v>0</c:v>
                </c:pt>
                <c:pt idx="2">
                  <c:v>0</c:v>
                </c:pt>
                <c:pt idx="3">
                  <c:v>0</c:v>
                </c:pt>
                <c:pt idx="4">
                  <c:v>0</c:v>
                </c:pt>
                <c:pt idx="5">
                  <c:v>0</c:v>
                </c:pt>
                <c:pt idx="6">
                  <c:v>0</c:v>
                </c:pt>
                <c:pt idx="7">
                  <c:v>0</c:v>
                </c:pt>
                <c:pt idx="8">
                  <c:v>0</c:v>
                </c:pt>
                <c:pt idx="9">
                  <c:v>2.7027027027027026</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72C0-491F-B274-A498CFC80CE3}"/>
            </c:ext>
          </c:extLst>
        </c:ser>
        <c:dLbls>
          <c:dLblPos val="outEnd"/>
          <c:showLegendKey val="0"/>
          <c:showVal val="1"/>
          <c:showCatName val="0"/>
          <c:showSerName val="0"/>
          <c:showPercent val="0"/>
          <c:showBubbleSize val="0"/>
        </c:dLbls>
        <c:gapWidth val="100"/>
        <c:overlap val="-50"/>
        <c:axId val="47097120"/>
        <c:axId val="47097664"/>
      </c:barChart>
      <c:catAx>
        <c:axId val="47097120"/>
        <c:scaling>
          <c:orientation val="minMax"/>
        </c:scaling>
        <c:delete val="0"/>
        <c:axPos val="b"/>
        <c:majorGridlines/>
        <c:numFmt formatCode="General" sourceLinked="0"/>
        <c:majorTickMark val="out"/>
        <c:minorTickMark val="none"/>
        <c:tickLblPos val="nextTo"/>
        <c:crossAx val="47097664"/>
        <c:crosses val="autoZero"/>
        <c:auto val="1"/>
        <c:lblAlgn val="ctr"/>
        <c:lblOffset val="100"/>
        <c:noMultiLvlLbl val="0"/>
      </c:catAx>
      <c:valAx>
        <c:axId val="47097664"/>
        <c:scaling>
          <c:orientation val="minMax"/>
          <c:max val="100"/>
        </c:scaling>
        <c:delete val="0"/>
        <c:axPos val="l"/>
        <c:numFmt formatCode="0" sourceLinked="1"/>
        <c:majorTickMark val="out"/>
        <c:minorTickMark val="none"/>
        <c:tickLblPos val="nextTo"/>
        <c:crossAx val="47097120"/>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Formative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baseline="0">
                <a:effectLst/>
              </a:rPr>
              <a:t>[1.2- Ms  Pooja Takalkar]</a:t>
            </a:r>
            <a:r>
              <a:rPr lang="en-IN" sz="1100" b="1" i="0" u="sng" strike="noStrike" baseline="0"/>
              <a:t> </a:t>
            </a:r>
            <a:endParaRPr lang="en-IN" sz="1100" b="1" i="0" u="sng" strike="noStrike" kern="1200" baseline="0">
              <a:solidFill>
                <a:srgbClr val="000000"/>
              </a:solidFill>
              <a:latin typeface="+mn-lt"/>
              <a:ea typeface="+mn-ea"/>
              <a:cs typeface="+mn-cs"/>
            </a:endParaRP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ysClr val="window" lastClr="FFFFFF"/>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'Analysis A'!$A$11:$A$15</c:f>
              <c:strCache>
                <c:ptCount val="5"/>
                <c:pt idx="0">
                  <c:v>Excellent</c:v>
                </c:pt>
                <c:pt idx="1">
                  <c:v>Very Good</c:v>
                </c:pt>
                <c:pt idx="2">
                  <c:v>Good</c:v>
                </c:pt>
                <c:pt idx="3">
                  <c:v>Average</c:v>
                </c:pt>
                <c:pt idx="4">
                  <c:v>Below Average</c:v>
                </c:pt>
              </c:strCache>
            </c:strRef>
          </c:cat>
          <c:val>
            <c:numRef>
              <c:f>'Analysis A'!$Q$11:$Q$15</c:f>
              <c:numCache>
                <c:formatCode>0</c:formatCode>
                <c:ptCount val="5"/>
                <c:pt idx="0">
                  <c:v>44.324324324324323</c:v>
                </c:pt>
                <c:pt idx="1">
                  <c:v>23.243243243243246</c:v>
                </c:pt>
                <c:pt idx="2">
                  <c:v>30.270270270270277</c:v>
                </c:pt>
                <c:pt idx="3">
                  <c:v>1.9819819819819817</c:v>
                </c:pt>
                <c:pt idx="4">
                  <c:v>0.18018018018018017</c:v>
                </c:pt>
              </c:numCache>
            </c:numRef>
          </c:val>
          <c:extLst xmlns:c16r2="http://schemas.microsoft.com/office/drawing/2015/06/chart">
            <c:ext xmlns:c16="http://schemas.microsoft.com/office/drawing/2014/chart" uri="{C3380CC4-5D6E-409C-BE32-E72D297353CC}">
              <c16:uniqueId val="{00000000-E9F6-4A55-988D-466A6940D01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Formative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[1.3- Ms Sowmya DS]</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ysClr val="window" lastClr="FFFFFF"/>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'Analysis A'!$A$19:$A$23</c:f>
              <c:strCache>
                <c:ptCount val="5"/>
                <c:pt idx="0">
                  <c:v>Excellent</c:v>
                </c:pt>
                <c:pt idx="1">
                  <c:v>Very Good</c:v>
                </c:pt>
                <c:pt idx="2">
                  <c:v>Good</c:v>
                </c:pt>
                <c:pt idx="3">
                  <c:v>Average</c:v>
                </c:pt>
                <c:pt idx="4">
                  <c:v>Below Average</c:v>
                </c:pt>
              </c:strCache>
            </c:strRef>
          </c:cat>
          <c:val>
            <c:numRef>
              <c:f>'Analysis A'!$Q$19:$Q$23</c:f>
              <c:numCache>
                <c:formatCode>0</c:formatCode>
                <c:ptCount val="5"/>
                <c:pt idx="0">
                  <c:v>19.639639639639636</c:v>
                </c:pt>
                <c:pt idx="1">
                  <c:v>22.342342342342342</c:v>
                </c:pt>
                <c:pt idx="2">
                  <c:v>30.090090090090094</c:v>
                </c:pt>
                <c:pt idx="3">
                  <c:v>18.198198198198199</c:v>
                </c:pt>
                <c:pt idx="4">
                  <c:v>9.729729729729728</c:v>
                </c:pt>
              </c:numCache>
            </c:numRef>
          </c:val>
          <c:extLst xmlns:c16r2="http://schemas.microsoft.com/office/drawing/2015/06/chart">
            <c:ext xmlns:c16="http://schemas.microsoft.com/office/drawing/2014/chart" uri="{C3380CC4-5D6E-409C-BE32-E72D297353CC}">
              <c16:uniqueId val="{00000000-BC12-4D71-9552-656CF980A59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Formative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[1.4- Ms Rashmi Shetty]</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ysClr val="window" lastClr="FFFFFF"/>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'Analysis A'!$A$27:$A$31</c:f>
              <c:strCache>
                <c:ptCount val="5"/>
                <c:pt idx="0">
                  <c:v>Excellent</c:v>
                </c:pt>
                <c:pt idx="1">
                  <c:v>Very Good</c:v>
                </c:pt>
                <c:pt idx="2">
                  <c:v>Good</c:v>
                </c:pt>
                <c:pt idx="3">
                  <c:v>Average</c:v>
                </c:pt>
                <c:pt idx="4">
                  <c:v>Below Average</c:v>
                </c:pt>
              </c:strCache>
            </c:strRef>
          </c:cat>
          <c:val>
            <c:numRef>
              <c:f>'Analysis A'!$Q$27:$Q$31</c:f>
              <c:numCache>
                <c:formatCode>0</c:formatCode>
                <c:ptCount val="5"/>
                <c:pt idx="0">
                  <c:v>30.45045045045045</c:v>
                </c:pt>
                <c:pt idx="1">
                  <c:v>29.369369369369373</c:v>
                </c:pt>
                <c:pt idx="2">
                  <c:v>29.909909909909917</c:v>
                </c:pt>
                <c:pt idx="3">
                  <c:v>9.1891891891891895</c:v>
                </c:pt>
                <c:pt idx="4">
                  <c:v>1.0810810810810809</c:v>
                </c:pt>
              </c:numCache>
            </c:numRef>
          </c:val>
          <c:extLst xmlns:c16r2="http://schemas.microsoft.com/office/drawing/2015/06/chart">
            <c:ext xmlns:c16="http://schemas.microsoft.com/office/drawing/2014/chart" uri="{C3380CC4-5D6E-409C-BE32-E72D297353CC}">
              <c16:uniqueId val="{00000000-6742-4C34-9B10-94CDE87F602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Formative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[1.5- Dr N Suresh]</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ysClr val="window" lastClr="FFFFFF"/>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'Analysis A'!$A$35:$A$39</c:f>
              <c:strCache>
                <c:ptCount val="5"/>
                <c:pt idx="0">
                  <c:v>Excellent</c:v>
                </c:pt>
                <c:pt idx="1">
                  <c:v>Very Good</c:v>
                </c:pt>
                <c:pt idx="2">
                  <c:v>Good</c:v>
                </c:pt>
                <c:pt idx="3">
                  <c:v>Average</c:v>
                </c:pt>
                <c:pt idx="4">
                  <c:v>Below Average</c:v>
                </c:pt>
              </c:strCache>
            </c:strRef>
          </c:cat>
          <c:val>
            <c:numRef>
              <c:f>'Analysis A'!$Q$35:$Q$39</c:f>
              <c:numCache>
                <c:formatCode>0</c:formatCode>
                <c:ptCount val="5"/>
                <c:pt idx="0">
                  <c:v>22.342342342342342</c:v>
                </c:pt>
                <c:pt idx="1">
                  <c:v>25.94594594594594</c:v>
                </c:pt>
                <c:pt idx="2">
                  <c:v>31.171171171171174</c:v>
                </c:pt>
                <c:pt idx="3">
                  <c:v>13.693693693693696</c:v>
                </c:pt>
                <c:pt idx="4">
                  <c:v>6.8468468468468471</c:v>
                </c:pt>
              </c:numCache>
            </c:numRef>
          </c:val>
          <c:extLst xmlns:c16r2="http://schemas.microsoft.com/office/drawing/2015/06/chart">
            <c:ext xmlns:c16="http://schemas.microsoft.com/office/drawing/2014/chart" uri="{C3380CC4-5D6E-409C-BE32-E72D297353CC}">
              <c16:uniqueId val="{00000000-BC12-4D71-9552-656CF980A59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Formative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[1.6- Dr Noor Firdoos Jahan]</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ysClr val="window" lastClr="FFFFFF"/>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'Analysis A'!$A$43:$A$47</c:f>
              <c:strCache>
                <c:ptCount val="5"/>
                <c:pt idx="0">
                  <c:v>Excellent</c:v>
                </c:pt>
                <c:pt idx="1">
                  <c:v>Very Good</c:v>
                </c:pt>
                <c:pt idx="2">
                  <c:v>Good</c:v>
                </c:pt>
                <c:pt idx="3">
                  <c:v>Average</c:v>
                </c:pt>
                <c:pt idx="4">
                  <c:v>Below Average</c:v>
                </c:pt>
              </c:strCache>
            </c:strRef>
          </c:cat>
          <c:val>
            <c:numRef>
              <c:f>'Analysis A'!$Q$43:$Q$47</c:f>
              <c:numCache>
                <c:formatCode>0</c:formatCode>
                <c:ptCount val="5"/>
                <c:pt idx="0">
                  <c:v>41.261261261261261</c:v>
                </c:pt>
                <c:pt idx="1">
                  <c:v>23.603603603603606</c:v>
                </c:pt>
                <c:pt idx="2">
                  <c:v>28.288288288288292</c:v>
                </c:pt>
                <c:pt idx="3">
                  <c:v>6.1261261261261266</c:v>
                </c:pt>
                <c:pt idx="4">
                  <c:v>0.72072072072072069</c:v>
                </c:pt>
              </c:numCache>
            </c:numRef>
          </c:val>
          <c:extLst xmlns:c16r2="http://schemas.microsoft.com/office/drawing/2015/06/chart">
            <c:ext xmlns:c16="http://schemas.microsoft.com/office/drawing/2014/chart" uri="{C3380CC4-5D6E-409C-BE32-E72D297353CC}">
              <c16:uniqueId val="{00000000-6742-4C34-9B10-94CDE87F602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Formative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[1.7- Ms Ramya S]</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ysClr val="window" lastClr="FFFFFF"/>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'Analysis A'!$A$51:$A$55</c:f>
              <c:strCache>
                <c:ptCount val="5"/>
                <c:pt idx="0">
                  <c:v>Excellent</c:v>
                </c:pt>
                <c:pt idx="1">
                  <c:v>Very Good</c:v>
                </c:pt>
                <c:pt idx="2">
                  <c:v>Good</c:v>
                </c:pt>
                <c:pt idx="3">
                  <c:v>Average</c:v>
                </c:pt>
                <c:pt idx="4">
                  <c:v>Below Average</c:v>
                </c:pt>
              </c:strCache>
            </c:strRef>
          </c:cat>
          <c:val>
            <c:numRef>
              <c:f>'Analysis A'!$Q$51:$Q$55</c:f>
              <c:numCache>
                <c:formatCode>0</c:formatCode>
                <c:ptCount val="5"/>
                <c:pt idx="0">
                  <c:v>38.018018018018026</c:v>
                </c:pt>
                <c:pt idx="1">
                  <c:v>23.783783783783782</c:v>
                </c:pt>
                <c:pt idx="2">
                  <c:v>31.711711711711725</c:v>
                </c:pt>
                <c:pt idx="3">
                  <c:v>6.1261261261261266</c:v>
                </c:pt>
                <c:pt idx="4">
                  <c:v>0.36036036036036034</c:v>
                </c:pt>
              </c:numCache>
            </c:numRef>
          </c:val>
          <c:extLst xmlns:c16r2="http://schemas.microsoft.com/office/drawing/2015/06/chart">
            <c:ext xmlns:c16="http://schemas.microsoft.com/office/drawing/2014/chart" uri="{C3380CC4-5D6E-409C-BE32-E72D297353CC}">
              <c16:uniqueId val="{00000000-BC12-4D71-9552-656CF980A59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Formative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[ITS- Mr N NagaSubba Reddy]</a:t>
            </a:r>
          </a:p>
        </c:rich>
      </c:tx>
      <c:layout>
        <c:manualLayout>
          <c:xMode val="edge"/>
          <c:yMode val="edge"/>
          <c:x val="0.14049354655410343"/>
          <c:y val="1.2983132104299896E-3"/>
        </c:manualLayout>
      </c:layout>
      <c:overlay val="0"/>
    </c:title>
    <c:autoTitleDeleted val="0"/>
    <c:plotArea>
      <c:layout/>
      <c:pieChart>
        <c:varyColors val="1"/>
        <c:ser>
          <c:idx val="0"/>
          <c:order val="0"/>
          <c:dLbls>
            <c:spPr>
              <a:solidFill>
                <a:sysClr val="window" lastClr="FFFFFF"/>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'Analysis A'!$A$59:$A$63</c:f>
              <c:strCache>
                <c:ptCount val="5"/>
                <c:pt idx="0">
                  <c:v>Excellent</c:v>
                </c:pt>
                <c:pt idx="1">
                  <c:v>Very Good</c:v>
                </c:pt>
                <c:pt idx="2">
                  <c:v>Good</c:v>
                </c:pt>
                <c:pt idx="3">
                  <c:v>Average</c:v>
                </c:pt>
                <c:pt idx="4">
                  <c:v>Below Average</c:v>
                </c:pt>
              </c:strCache>
            </c:strRef>
          </c:cat>
          <c:val>
            <c:numRef>
              <c:f>'Analysis A'!$Q$59:$Q$63</c:f>
              <c:numCache>
                <c:formatCode>0</c:formatCode>
                <c:ptCount val="5"/>
                <c:pt idx="0">
                  <c:v>31.711711711711715</c:v>
                </c:pt>
                <c:pt idx="1">
                  <c:v>25.765765765765771</c:v>
                </c:pt>
                <c:pt idx="2">
                  <c:v>30.810810810810818</c:v>
                </c:pt>
                <c:pt idx="3">
                  <c:v>9.7297297297297316</c:v>
                </c:pt>
                <c:pt idx="4">
                  <c:v>1.9819819819819817</c:v>
                </c:pt>
              </c:numCache>
            </c:numRef>
          </c:val>
          <c:extLst xmlns:c16r2="http://schemas.microsoft.com/office/drawing/2015/06/chart">
            <c:ext xmlns:c16="http://schemas.microsoft.com/office/drawing/2014/chart" uri="{C3380CC4-5D6E-409C-BE32-E72D297353CC}">
              <c16:uniqueId val="{00000000-BC12-4D71-9552-656CF980A59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N" sz="1800" b="1" i="0" u="none" strike="noStrike" baseline="0">
                <a:effectLst/>
              </a:rPr>
              <a:t>1.3- Ms Sowmya DS</a:t>
            </a:r>
            <a:endParaRPr lang="en-IN"/>
          </a:p>
        </c:rich>
      </c:tx>
      <c:overlay val="0"/>
    </c:title>
    <c:autoTitleDeleted val="0"/>
    <c:plotArea>
      <c:layout/>
      <c:barChart>
        <c:barDir val="col"/>
        <c:grouping val="clustered"/>
        <c:varyColors val="0"/>
        <c:ser>
          <c:idx val="0"/>
          <c:order val="0"/>
          <c:tx>
            <c:strRef>
              <c:f>'Analysis A'!$A$19</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A'!$B$19:$P$19</c:f>
              <c:numCache>
                <c:formatCode>0</c:formatCode>
                <c:ptCount val="15"/>
                <c:pt idx="0">
                  <c:v>10.810810810810811</c:v>
                </c:pt>
                <c:pt idx="1">
                  <c:v>13.513513513513514</c:v>
                </c:pt>
                <c:pt idx="2">
                  <c:v>18.918918918918919</c:v>
                </c:pt>
                <c:pt idx="3">
                  <c:v>24.324324324324323</c:v>
                </c:pt>
                <c:pt idx="4">
                  <c:v>16.216216216216218</c:v>
                </c:pt>
                <c:pt idx="5">
                  <c:v>21.621621621621621</c:v>
                </c:pt>
                <c:pt idx="6">
                  <c:v>21.621621621621621</c:v>
                </c:pt>
                <c:pt idx="7">
                  <c:v>16.216216216216218</c:v>
                </c:pt>
                <c:pt idx="8">
                  <c:v>18.918918918918919</c:v>
                </c:pt>
                <c:pt idx="9">
                  <c:v>18.918918918918919</c:v>
                </c:pt>
                <c:pt idx="10">
                  <c:v>24.324324324324323</c:v>
                </c:pt>
                <c:pt idx="11">
                  <c:v>21.621621621621621</c:v>
                </c:pt>
                <c:pt idx="12">
                  <c:v>16.216216216216218</c:v>
                </c:pt>
                <c:pt idx="13">
                  <c:v>29.72972972972973</c:v>
                </c:pt>
                <c:pt idx="14">
                  <c:v>21.621621621621621</c:v>
                </c:pt>
              </c:numCache>
            </c:numRef>
          </c:val>
          <c:extLst xmlns:c16r2="http://schemas.microsoft.com/office/drawing/2015/06/chart">
            <c:ext xmlns:c16="http://schemas.microsoft.com/office/drawing/2014/chart" uri="{C3380CC4-5D6E-409C-BE32-E72D297353CC}">
              <c16:uniqueId val="{00000000-3D7A-4CE5-8021-5EED46E97188}"/>
            </c:ext>
          </c:extLst>
        </c:ser>
        <c:ser>
          <c:idx val="1"/>
          <c:order val="1"/>
          <c:tx>
            <c:strRef>
              <c:f>'Analysis A'!$A$20</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A'!$B$20:$P$20</c:f>
              <c:numCache>
                <c:formatCode>0</c:formatCode>
                <c:ptCount val="15"/>
                <c:pt idx="0">
                  <c:v>24.324324324324323</c:v>
                </c:pt>
                <c:pt idx="1">
                  <c:v>18.918918918918919</c:v>
                </c:pt>
                <c:pt idx="2">
                  <c:v>24.324324324324323</c:v>
                </c:pt>
                <c:pt idx="3">
                  <c:v>18.918918918918919</c:v>
                </c:pt>
                <c:pt idx="4">
                  <c:v>27.027027027027028</c:v>
                </c:pt>
                <c:pt idx="5">
                  <c:v>18.918918918918919</c:v>
                </c:pt>
                <c:pt idx="6">
                  <c:v>21.621621621621621</c:v>
                </c:pt>
                <c:pt idx="7">
                  <c:v>18.918918918918919</c:v>
                </c:pt>
                <c:pt idx="8">
                  <c:v>18.918918918918919</c:v>
                </c:pt>
                <c:pt idx="9">
                  <c:v>24.324324324324323</c:v>
                </c:pt>
                <c:pt idx="10">
                  <c:v>16.216216216216218</c:v>
                </c:pt>
                <c:pt idx="11">
                  <c:v>29.72972972972973</c:v>
                </c:pt>
                <c:pt idx="12">
                  <c:v>21.621621621621621</c:v>
                </c:pt>
                <c:pt idx="13">
                  <c:v>18.918918918918919</c:v>
                </c:pt>
                <c:pt idx="14">
                  <c:v>32.432432432432435</c:v>
                </c:pt>
              </c:numCache>
            </c:numRef>
          </c:val>
          <c:extLst xmlns:c16r2="http://schemas.microsoft.com/office/drawing/2015/06/chart">
            <c:ext xmlns:c16="http://schemas.microsoft.com/office/drawing/2014/chart" uri="{C3380CC4-5D6E-409C-BE32-E72D297353CC}">
              <c16:uniqueId val="{00000001-3D7A-4CE5-8021-5EED46E97188}"/>
            </c:ext>
          </c:extLst>
        </c:ser>
        <c:ser>
          <c:idx val="2"/>
          <c:order val="2"/>
          <c:tx>
            <c:strRef>
              <c:f>'Analysis A'!$A$21</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A'!$B$21:$P$21</c:f>
              <c:numCache>
                <c:formatCode>0</c:formatCode>
                <c:ptCount val="15"/>
                <c:pt idx="0">
                  <c:v>24.324324324324323</c:v>
                </c:pt>
                <c:pt idx="1">
                  <c:v>27.027027027027028</c:v>
                </c:pt>
                <c:pt idx="2">
                  <c:v>27.027027027027028</c:v>
                </c:pt>
                <c:pt idx="3">
                  <c:v>35.135135135135137</c:v>
                </c:pt>
                <c:pt idx="4">
                  <c:v>35.135135135135137</c:v>
                </c:pt>
                <c:pt idx="5">
                  <c:v>29.72972972972973</c:v>
                </c:pt>
                <c:pt idx="6">
                  <c:v>24.324324324324323</c:v>
                </c:pt>
                <c:pt idx="7">
                  <c:v>37.837837837837839</c:v>
                </c:pt>
                <c:pt idx="8">
                  <c:v>37.837837837837839</c:v>
                </c:pt>
                <c:pt idx="9">
                  <c:v>27.027027027027028</c:v>
                </c:pt>
                <c:pt idx="10">
                  <c:v>35.135135135135137</c:v>
                </c:pt>
                <c:pt idx="11">
                  <c:v>29.72972972972973</c:v>
                </c:pt>
                <c:pt idx="12">
                  <c:v>29.72972972972973</c:v>
                </c:pt>
                <c:pt idx="13">
                  <c:v>29.72972972972973</c:v>
                </c:pt>
                <c:pt idx="14">
                  <c:v>21.621621621621621</c:v>
                </c:pt>
              </c:numCache>
            </c:numRef>
          </c:val>
          <c:extLst xmlns:c16r2="http://schemas.microsoft.com/office/drawing/2015/06/chart">
            <c:ext xmlns:c16="http://schemas.microsoft.com/office/drawing/2014/chart" uri="{C3380CC4-5D6E-409C-BE32-E72D297353CC}">
              <c16:uniqueId val="{00000002-3D7A-4CE5-8021-5EED46E97188}"/>
            </c:ext>
          </c:extLst>
        </c:ser>
        <c:ser>
          <c:idx val="3"/>
          <c:order val="3"/>
          <c:tx>
            <c:strRef>
              <c:f>'Analysis A'!$A$22</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A'!$B$22:$P$22</c:f>
              <c:numCache>
                <c:formatCode>0</c:formatCode>
                <c:ptCount val="15"/>
                <c:pt idx="0">
                  <c:v>29.72972972972973</c:v>
                </c:pt>
                <c:pt idx="1">
                  <c:v>18.918918918918919</c:v>
                </c:pt>
                <c:pt idx="2">
                  <c:v>24.324324324324323</c:v>
                </c:pt>
                <c:pt idx="3">
                  <c:v>10.810810810810811</c:v>
                </c:pt>
                <c:pt idx="4">
                  <c:v>16.216216216216218</c:v>
                </c:pt>
                <c:pt idx="5">
                  <c:v>21.621621621621621</c:v>
                </c:pt>
                <c:pt idx="6">
                  <c:v>21.621621621621621</c:v>
                </c:pt>
                <c:pt idx="7">
                  <c:v>16.216216216216218</c:v>
                </c:pt>
                <c:pt idx="8">
                  <c:v>16.216216216216218</c:v>
                </c:pt>
                <c:pt idx="9">
                  <c:v>24.324324324324323</c:v>
                </c:pt>
                <c:pt idx="10">
                  <c:v>13.513513513513514</c:v>
                </c:pt>
                <c:pt idx="11">
                  <c:v>10.810810810810811</c:v>
                </c:pt>
                <c:pt idx="12">
                  <c:v>18.918918918918919</c:v>
                </c:pt>
                <c:pt idx="13">
                  <c:v>10.810810810810811</c:v>
                </c:pt>
                <c:pt idx="14">
                  <c:v>18.918918918918919</c:v>
                </c:pt>
              </c:numCache>
            </c:numRef>
          </c:val>
          <c:extLst xmlns:c16r2="http://schemas.microsoft.com/office/drawing/2015/06/chart">
            <c:ext xmlns:c16="http://schemas.microsoft.com/office/drawing/2014/chart" uri="{C3380CC4-5D6E-409C-BE32-E72D297353CC}">
              <c16:uniqueId val="{00000003-3D7A-4CE5-8021-5EED46E97188}"/>
            </c:ext>
          </c:extLst>
        </c:ser>
        <c:ser>
          <c:idx val="4"/>
          <c:order val="4"/>
          <c:tx>
            <c:strRef>
              <c:f>'Analysis A'!$A$23</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A'!$B$23:$P$23</c:f>
              <c:numCache>
                <c:formatCode>0</c:formatCode>
                <c:ptCount val="15"/>
                <c:pt idx="0">
                  <c:v>10.810810810810811</c:v>
                </c:pt>
                <c:pt idx="1">
                  <c:v>21.621621621621621</c:v>
                </c:pt>
                <c:pt idx="2">
                  <c:v>5.4054054054054053</c:v>
                </c:pt>
                <c:pt idx="3">
                  <c:v>10.810810810810811</c:v>
                </c:pt>
                <c:pt idx="4">
                  <c:v>5.4054054054054053</c:v>
                </c:pt>
                <c:pt idx="5">
                  <c:v>8.1081081081081088</c:v>
                </c:pt>
                <c:pt idx="6">
                  <c:v>10.810810810810811</c:v>
                </c:pt>
                <c:pt idx="7">
                  <c:v>10.810810810810811</c:v>
                </c:pt>
                <c:pt idx="8">
                  <c:v>8.1081081081081088</c:v>
                </c:pt>
                <c:pt idx="9">
                  <c:v>5.4054054054054053</c:v>
                </c:pt>
                <c:pt idx="10">
                  <c:v>10.810810810810811</c:v>
                </c:pt>
                <c:pt idx="11">
                  <c:v>8.1081081081081088</c:v>
                </c:pt>
                <c:pt idx="12">
                  <c:v>13.513513513513514</c:v>
                </c:pt>
                <c:pt idx="13">
                  <c:v>10.810810810810811</c:v>
                </c:pt>
                <c:pt idx="14">
                  <c:v>5.4054054054054053</c:v>
                </c:pt>
              </c:numCache>
            </c:numRef>
          </c:val>
          <c:extLst xmlns:c16r2="http://schemas.microsoft.com/office/drawing/2015/06/chart">
            <c:ext xmlns:c16="http://schemas.microsoft.com/office/drawing/2014/chart" uri="{C3380CC4-5D6E-409C-BE32-E72D297353CC}">
              <c16:uniqueId val="{00000004-3D7A-4CE5-8021-5EED46E97188}"/>
            </c:ext>
          </c:extLst>
        </c:ser>
        <c:dLbls>
          <c:dLblPos val="outEnd"/>
          <c:showLegendKey val="0"/>
          <c:showVal val="1"/>
          <c:showCatName val="0"/>
          <c:showSerName val="0"/>
          <c:showPercent val="0"/>
          <c:showBubbleSize val="0"/>
        </c:dLbls>
        <c:gapWidth val="100"/>
        <c:overlap val="-50"/>
        <c:axId val="47100384"/>
        <c:axId val="47100928"/>
      </c:barChart>
      <c:catAx>
        <c:axId val="47100384"/>
        <c:scaling>
          <c:orientation val="minMax"/>
        </c:scaling>
        <c:delete val="0"/>
        <c:axPos val="b"/>
        <c:majorGridlines/>
        <c:numFmt formatCode="General" sourceLinked="0"/>
        <c:majorTickMark val="out"/>
        <c:minorTickMark val="none"/>
        <c:tickLblPos val="nextTo"/>
        <c:crossAx val="47100928"/>
        <c:crosses val="autoZero"/>
        <c:auto val="1"/>
        <c:lblAlgn val="ctr"/>
        <c:lblOffset val="100"/>
        <c:noMultiLvlLbl val="0"/>
      </c:catAx>
      <c:valAx>
        <c:axId val="47100928"/>
        <c:scaling>
          <c:orientation val="minMax"/>
          <c:max val="100"/>
        </c:scaling>
        <c:delete val="0"/>
        <c:axPos val="l"/>
        <c:numFmt formatCode="0" sourceLinked="1"/>
        <c:majorTickMark val="out"/>
        <c:minorTickMark val="none"/>
        <c:tickLblPos val="nextTo"/>
        <c:crossAx val="47100384"/>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1.4- Ms Rashmi Shetty</a:t>
            </a:r>
            <a:endParaRPr lang="en-IN"/>
          </a:p>
        </c:rich>
      </c:tx>
      <c:overlay val="0"/>
    </c:title>
    <c:autoTitleDeleted val="0"/>
    <c:plotArea>
      <c:layout/>
      <c:barChart>
        <c:barDir val="col"/>
        <c:grouping val="clustered"/>
        <c:varyColors val="0"/>
        <c:ser>
          <c:idx val="0"/>
          <c:order val="0"/>
          <c:tx>
            <c:strRef>
              <c:f>'Analysis A'!$A$27</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A'!$B$27:$P$27</c:f>
              <c:numCache>
                <c:formatCode>0</c:formatCode>
                <c:ptCount val="15"/>
                <c:pt idx="0">
                  <c:v>37.837837837837839</c:v>
                </c:pt>
                <c:pt idx="1">
                  <c:v>16.216216216216218</c:v>
                </c:pt>
                <c:pt idx="2">
                  <c:v>35.135135135135137</c:v>
                </c:pt>
                <c:pt idx="3">
                  <c:v>37.837837837837839</c:v>
                </c:pt>
                <c:pt idx="4">
                  <c:v>29.72972972972973</c:v>
                </c:pt>
                <c:pt idx="5">
                  <c:v>43.243243243243242</c:v>
                </c:pt>
                <c:pt idx="6">
                  <c:v>29.72972972972973</c:v>
                </c:pt>
                <c:pt idx="7">
                  <c:v>35.135135135135137</c:v>
                </c:pt>
                <c:pt idx="8">
                  <c:v>24.324324324324323</c:v>
                </c:pt>
                <c:pt idx="9">
                  <c:v>16.216216216216218</c:v>
                </c:pt>
                <c:pt idx="10">
                  <c:v>37.837837837837839</c:v>
                </c:pt>
                <c:pt idx="11">
                  <c:v>29.72972972972973</c:v>
                </c:pt>
                <c:pt idx="12">
                  <c:v>18.918918918918919</c:v>
                </c:pt>
                <c:pt idx="13">
                  <c:v>43.243243243243242</c:v>
                </c:pt>
                <c:pt idx="14">
                  <c:v>21.621621621621621</c:v>
                </c:pt>
              </c:numCache>
            </c:numRef>
          </c:val>
          <c:extLst xmlns:c16r2="http://schemas.microsoft.com/office/drawing/2015/06/chart">
            <c:ext xmlns:c16="http://schemas.microsoft.com/office/drawing/2014/chart" uri="{C3380CC4-5D6E-409C-BE32-E72D297353CC}">
              <c16:uniqueId val="{00000000-873A-4A82-85AD-AD4D617B251A}"/>
            </c:ext>
          </c:extLst>
        </c:ser>
        <c:ser>
          <c:idx val="1"/>
          <c:order val="1"/>
          <c:tx>
            <c:strRef>
              <c:f>'Analysis A'!$A$28</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A'!$B$28:$P$28</c:f>
              <c:numCache>
                <c:formatCode>0</c:formatCode>
                <c:ptCount val="15"/>
                <c:pt idx="0">
                  <c:v>27.027027027027028</c:v>
                </c:pt>
                <c:pt idx="1">
                  <c:v>40.54054054054054</c:v>
                </c:pt>
                <c:pt idx="2">
                  <c:v>35.135135135135137</c:v>
                </c:pt>
                <c:pt idx="3">
                  <c:v>27.027027027027028</c:v>
                </c:pt>
                <c:pt idx="4">
                  <c:v>32.432432432432435</c:v>
                </c:pt>
                <c:pt idx="5">
                  <c:v>16.216216216216218</c:v>
                </c:pt>
                <c:pt idx="6">
                  <c:v>27.027027027027028</c:v>
                </c:pt>
                <c:pt idx="7">
                  <c:v>27.027027027027028</c:v>
                </c:pt>
                <c:pt idx="8">
                  <c:v>29.72972972972973</c:v>
                </c:pt>
                <c:pt idx="9">
                  <c:v>32.432432432432435</c:v>
                </c:pt>
                <c:pt idx="10">
                  <c:v>21.621621621621621</c:v>
                </c:pt>
                <c:pt idx="11">
                  <c:v>29.72972972972973</c:v>
                </c:pt>
                <c:pt idx="12">
                  <c:v>37.837837837837839</c:v>
                </c:pt>
                <c:pt idx="13">
                  <c:v>13.513513513513514</c:v>
                </c:pt>
                <c:pt idx="14">
                  <c:v>43.243243243243242</c:v>
                </c:pt>
              </c:numCache>
            </c:numRef>
          </c:val>
          <c:extLst xmlns:c16r2="http://schemas.microsoft.com/office/drawing/2015/06/chart">
            <c:ext xmlns:c16="http://schemas.microsoft.com/office/drawing/2014/chart" uri="{C3380CC4-5D6E-409C-BE32-E72D297353CC}">
              <c16:uniqueId val="{00000001-873A-4A82-85AD-AD4D617B251A}"/>
            </c:ext>
          </c:extLst>
        </c:ser>
        <c:ser>
          <c:idx val="2"/>
          <c:order val="2"/>
          <c:tx>
            <c:strRef>
              <c:f>'Analysis A'!$A$29</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A'!$B$29:$P$29</c:f>
              <c:numCache>
                <c:formatCode>0</c:formatCode>
                <c:ptCount val="15"/>
                <c:pt idx="0">
                  <c:v>27.027027027027028</c:v>
                </c:pt>
                <c:pt idx="1">
                  <c:v>29.72972972972973</c:v>
                </c:pt>
                <c:pt idx="2">
                  <c:v>24.324324324324323</c:v>
                </c:pt>
                <c:pt idx="3">
                  <c:v>29.72972972972973</c:v>
                </c:pt>
                <c:pt idx="4">
                  <c:v>29.72972972972973</c:v>
                </c:pt>
                <c:pt idx="5">
                  <c:v>32.432432432432435</c:v>
                </c:pt>
                <c:pt idx="6">
                  <c:v>32.432432432432435</c:v>
                </c:pt>
                <c:pt idx="7">
                  <c:v>29.72972972972973</c:v>
                </c:pt>
                <c:pt idx="8">
                  <c:v>29.72972972972973</c:v>
                </c:pt>
                <c:pt idx="9">
                  <c:v>32.432432432432435</c:v>
                </c:pt>
                <c:pt idx="10">
                  <c:v>29.72972972972973</c:v>
                </c:pt>
                <c:pt idx="11">
                  <c:v>32.432432432432435</c:v>
                </c:pt>
                <c:pt idx="12">
                  <c:v>32.432432432432435</c:v>
                </c:pt>
                <c:pt idx="13">
                  <c:v>35.135135135135137</c:v>
                </c:pt>
                <c:pt idx="14">
                  <c:v>21.621621621621621</c:v>
                </c:pt>
              </c:numCache>
            </c:numRef>
          </c:val>
          <c:extLst xmlns:c16r2="http://schemas.microsoft.com/office/drawing/2015/06/chart">
            <c:ext xmlns:c16="http://schemas.microsoft.com/office/drawing/2014/chart" uri="{C3380CC4-5D6E-409C-BE32-E72D297353CC}">
              <c16:uniqueId val="{00000002-873A-4A82-85AD-AD4D617B251A}"/>
            </c:ext>
          </c:extLst>
        </c:ser>
        <c:ser>
          <c:idx val="3"/>
          <c:order val="3"/>
          <c:tx>
            <c:strRef>
              <c:f>'Analysis A'!$A$30</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A'!$B$30:$P$30</c:f>
              <c:numCache>
                <c:formatCode>0</c:formatCode>
                <c:ptCount val="15"/>
                <c:pt idx="0">
                  <c:v>8.1081081081081088</c:v>
                </c:pt>
                <c:pt idx="1">
                  <c:v>10.810810810810811</c:v>
                </c:pt>
                <c:pt idx="2">
                  <c:v>5.4054054054054053</c:v>
                </c:pt>
                <c:pt idx="3">
                  <c:v>5.4054054054054053</c:v>
                </c:pt>
                <c:pt idx="4">
                  <c:v>8.1081081081081088</c:v>
                </c:pt>
                <c:pt idx="5">
                  <c:v>8.1081081081081088</c:v>
                </c:pt>
                <c:pt idx="6">
                  <c:v>8.1081081081081088</c:v>
                </c:pt>
                <c:pt idx="7">
                  <c:v>5.4054054054054053</c:v>
                </c:pt>
                <c:pt idx="8">
                  <c:v>13.513513513513514</c:v>
                </c:pt>
                <c:pt idx="9">
                  <c:v>18.918918918918919</c:v>
                </c:pt>
                <c:pt idx="10">
                  <c:v>10.810810810810811</c:v>
                </c:pt>
                <c:pt idx="11">
                  <c:v>5.4054054054054053</c:v>
                </c:pt>
                <c:pt idx="12">
                  <c:v>10.810810810810811</c:v>
                </c:pt>
                <c:pt idx="13">
                  <c:v>8.1081081081081088</c:v>
                </c:pt>
                <c:pt idx="14">
                  <c:v>10.810810810810811</c:v>
                </c:pt>
              </c:numCache>
            </c:numRef>
          </c:val>
          <c:extLst xmlns:c16r2="http://schemas.microsoft.com/office/drawing/2015/06/chart">
            <c:ext xmlns:c16="http://schemas.microsoft.com/office/drawing/2014/chart" uri="{C3380CC4-5D6E-409C-BE32-E72D297353CC}">
              <c16:uniqueId val="{00000003-873A-4A82-85AD-AD4D617B251A}"/>
            </c:ext>
          </c:extLst>
        </c:ser>
        <c:ser>
          <c:idx val="4"/>
          <c:order val="4"/>
          <c:tx>
            <c:strRef>
              <c:f>'Analysis A'!$A$31</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A'!$B$31:$P$31</c:f>
              <c:numCache>
                <c:formatCode>0</c:formatCode>
                <c:ptCount val="15"/>
                <c:pt idx="0">
                  <c:v>0</c:v>
                </c:pt>
                <c:pt idx="1">
                  <c:v>2.7027027027027026</c:v>
                </c:pt>
                <c:pt idx="2">
                  <c:v>0</c:v>
                </c:pt>
                <c:pt idx="3">
                  <c:v>0</c:v>
                </c:pt>
                <c:pt idx="4">
                  <c:v>0</c:v>
                </c:pt>
                <c:pt idx="5">
                  <c:v>0</c:v>
                </c:pt>
                <c:pt idx="6">
                  <c:v>2.7027027027027026</c:v>
                </c:pt>
                <c:pt idx="7">
                  <c:v>2.7027027027027026</c:v>
                </c:pt>
                <c:pt idx="8">
                  <c:v>2.7027027027027026</c:v>
                </c:pt>
                <c:pt idx="9">
                  <c:v>0</c:v>
                </c:pt>
                <c:pt idx="10">
                  <c:v>0</c:v>
                </c:pt>
                <c:pt idx="11">
                  <c:v>2.7027027027027026</c:v>
                </c:pt>
                <c:pt idx="12">
                  <c:v>0</c:v>
                </c:pt>
                <c:pt idx="13">
                  <c:v>0</c:v>
                </c:pt>
                <c:pt idx="14">
                  <c:v>2.7027027027027026</c:v>
                </c:pt>
              </c:numCache>
            </c:numRef>
          </c:val>
          <c:extLst xmlns:c16r2="http://schemas.microsoft.com/office/drawing/2015/06/chart">
            <c:ext xmlns:c16="http://schemas.microsoft.com/office/drawing/2014/chart" uri="{C3380CC4-5D6E-409C-BE32-E72D297353CC}">
              <c16:uniqueId val="{00000004-873A-4A82-85AD-AD4D617B251A}"/>
            </c:ext>
          </c:extLst>
        </c:ser>
        <c:dLbls>
          <c:dLblPos val="outEnd"/>
          <c:showLegendKey val="0"/>
          <c:showVal val="1"/>
          <c:showCatName val="0"/>
          <c:showSerName val="0"/>
          <c:showPercent val="0"/>
          <c:showBubbleSize val="0"/>
        </c:dLbls>
        <c:gapWidth val="100"/>
        <c:overlap val="-50"/>
        <c:axId val="54185456"/>
        <c:axId val="54186000"/>
      </c:barChart>
      <c:catAx>
        <c:axId val="54185456"/>
        <c:scaling>
          <c:orientation val="minMax"/>
        </c:scaling>
        <c:delete val="0"/>
        <c:axPos val="b"/>
        <c:majorGridlines/>
        <c:numFmt formatCode="General" sourceLinked="0"/>
        <c:majorTickMark val="out"/>
        <c:minorTickMark val="none"/>
        <c:tickLblPos val="nextTo"/>
        <c:crossAx val="54186000"/>
        <c:crosses val="autoZero"/>
        <c:auto val="1"/>
        <c:lblAlgn val="ctr"/>
        <c:lblOffset val="100"/>
        <c:noMultiLvlLbl val="0"/>
      </c:catAx>
      <c:valAx>
        <c:axId val="54186000"/>
        <c:scaling>
          <c:orientation val="minMax"/>
          <c:max val="100"/>
        </c:scaling>
        <c:delete val="0"/>
        <c:axPos val="l"/>
        <c:numFmt formatCode="0" sourceLinked="1"/>
        <c:majorTickMark val="out"/>
        <c:minorTickMark val="none"/>
        <c:tickLblPos val="nextTo"/>
        <c:crossAx val="54185456"/>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1.1- Dr A Narasima Venkatesh</a:t>
            </a:r>
            <a:endParaRPr lang="en-IN"/>
          </a:p>
        </c:rich>
      </c:tx>
      <c:overlay val="0"/>
    </c:title>
    <c:autoTitleDeleted val="0"/>
    <c:plotArea>
      <c:layout/>
      <c:barChart>
        <c:barDir val="col"/>
        <c:grouping val="clustered"/>
        <c:varyColors val="0"/>
        <c:ser>
          <c:idx val="0"/>
          <c:order val="0"/>
          <c:tx>
            <c:strRef>
              <c:f>'Analysis A'!$A$3</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A'!$B$3:$P$3</c:f>
              <c:numCache>
                <c:formatCode>0</c:formatCode>
                <c:ptCount val="15"/>
                <c:pt idx="0">
                  <c:v>48.648648648648646</c:v>
                </c:pt>
                <c:pt idx="1">
                  <c:v>48.648648648648646</c:v>
                </c:pt>
                <c:pt idx="2">
                  <c:v>45.945945945945944</c:v>
                </c:pt>
                <c:pt idx="3">
                  <c:v>45.945945945945944</c:v>
                </c:pt>
                <c:pt idx="4">
                  <c:v>43.243243243243242</c:v>
                </c:pt>
                <c:pt idx="5">
                  <c:v>35.135135135135137</c:v>
                </c:pt>
                <c:pt idx="6">
                  <c:v>37.837837837837839</c:v>
                </c:pt>
                <c:pt idx="7">
                  <c:v>45.945945945945944</c:v>
                </c:pt>
                <c:pt idx="8">
                  <c:v>27.027027027027028</c:v>
                </c:pt>
                <c:pt idx="9">
                  <c:v>24.324324324324323</c:v>
                </c:pt>
                <c:pt idx="10">
                  <c:v>32.432432432432435</c:v>
                </c:pt>
                <c:pt idx="11">
                  <c:v>32.432432432432435</c:v>
                </c:pt>
                <c:pt idx="12">
                  <c:v>37.837837837837839</c:v>
                </c:pt>
                <c:pt idx="13">
                  <c:v>40.54054054054054</c:v>
                </c:pt>
                <c:pt idx="14">
                  <c:v>40.54054054054054</c:v>
                </c:pt>
              </c:numCache>
            </c:numRef>
          </c:val>
          <c:extLst xmlns:c16r2="http://schemas.microsoft.com/office/drawing/2015/06/chart">
            <c:ext xmlns:c16="http://schemas.microsoft.com/office/drawing/2014/chart" uri="{C3380CC4-5D6E-409C-BE32-E72D297353CC}">
              <c16:uniqueId val="{00000000-1539-4CEE-9AAF-899290D9D444}"/>
            </c:ext>
          </c:extLst>
        </c:ser>
        <c:ser>
          <c:idx val="1"/>
          <c:order val="1"/>
          <c:tx>
            <c:strRef>
              <c:f>'Analysis A'!$A$4</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A'!$B$4:$P$4</c:f>
              <c:numCache>
                <c:formatCode>0</c:formatCode>
                <c:ptCount val="15"/>
                <c:pt idx="0">
                  <c:v>27.027027027027028</c:v>
                </c:pt>
                <c:pt idx="1">
                  <c:v>18.918918918918919</c:v>
                </c:pt>
                <c:pt idx="2">
                  <c:v>18.918918918918919</c:v>
                </c:pt>
                <c:pt idx="3">
                  <c:v>29.72972972972973</c:v>
                </c:pt>
                <c:pt idx="4">
                  <c:v>21.621621621621621</c:v>
                </c:pt>
                <c:pt idx="5">
                  <c:v>18.918918918918919</c:v>
                </c:pt>
                <c:pt idx="6">
                  <c:v>21.621621621621621</c:v>
                </c:pt>
                <c:pt idx="7">
                  <c:v>16.216216216216218</c:v>
                </c:pt>
                <c:pt idx="8">
                  <c:v>27.027027027027028</c:v>
                </c:pt>
                <c:pt idx="9">
                  <c:v>27.027027027027028</c:v>
                </c:pt>
                <c:pt idx="10">
                  <c:v>29.72972972972973</c:v>
                </c:pt>
                <c:pt idx="11">
                  <c:v>27.027027027027028</c:v>
                </c:pt>
                <c:pt idx="12">
                  <c:v>24.324324324324323</c:v>
                </c:pt>
                <c:pt idx="13">
                  <c:v>27.027027027027028</c:v>
                </c:pt>
                <c:pt idx="14">
                  <c:v>21.621621621621621</c:v>
                </c:pt>
              </c:numCache>
            </c:numRef>
          </c:val>
          <c:extLst xmlns:c16r2="http://schemas.microsoft.com/office/drawing/2015/06/chart">
            <c:ext xmlns:c16="http://schemas.microsoft.com/office/drawing/2014/chart" uri="{C3380CC4-5D6E-409C-BE32-E72D297353CC}">
              <c16:uniqueId val="{00000001-1539-4CEE-9AAF-899290D9D444}"/>
            </c:ext>
          </c:extLst>
        </c:ser>
        <c:ser>
          <c:idx val="2"/>
          <c:order val="2"/>
          <c:tx>
            <c:strRef>
              <c:f>'Analysis A'!$A$5</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A'!$B$5:$P$5</c:f>
              <c:numCache>
                <c:formatCode>0</c:formatCode>
                <c:ptCount val="15"/>
                <c:pt idx="0">
                  <c:v>16.216216216216218</c:v>
                </c:pt>
                <c:pt idx="1">
                  <c:v>27.027027027027028</c:v>
                </c:pt>
                <c:pt idx="2">
                  <c:v>29.72972972972973</c:v>
                </c:pt>
                <c:pt idx="3">
                  <c:v>21.621621621621621</c:v>
                </c:pt>
                <c:pt idx="4">
                  <c:v>29.72972972972973</c:v>
                </c:pt>
                <c:pt idx="5">
                  <c:v>37.837837837837839</c:v>
                </c:pt>
                <c:pt idx="6">
                  <c:v>27.027027027027028</c:v>
                </c:pt>
                <c:pt idx="7">
                  <c:v>29.72972972972973</c:v>
                </c:pt>
                <c:pt idx="8">
                  <c:v>24.324324324324323</c:v>
                </c:pt>
                <c:pt idx="9">
                  <c:v>37.837837837837839</c:v>
                </c:pt>
                <c:pt idx="10">
                  <c:v>24.324324324324323</c:v>
                </c:pt>
                <c:pt idx="11">
                  <c:v>35.135135135135137</c:v>
                </c:pt>
                <c:pt idx="12">
                  <c:v>27.027027027027028</c:v>
                </c:pt>
                <c:pt idx="13">
                  <c:v>27.027027027027028</c:v>
                </c:pt>
                <c:pt idx="14">
                  <c:v>29.72972972972973</c:v>
                </c:pt>
              </c:numCache>
            </c:numRef>
          </c:val>
          <c:extLst xmlns:c16r2="http://schemas.microsoft.com/office/drawing/2015/06/chart">
            <c:ext xmlns:c16="http://schemas.microsoft.com/office/drawing/2014/chart" uri="{C3380CC4-5D6E-409C-BE32-E72D297353CC}">
              <c16:uniqueId val="{00000002-1539-4CEE-9AAF-899290D9D444}"/>
            </c:ext>
          </c:extLst>
        </c:ser>
        <c:ser>
          <c:idx val="3"/>
          <c:order val="3"/>
          <c:tx>
            <c:strRef>
              <c:f>'Analysis A'!$A$6</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A'!$B$6:$P$6</c:f>
              <c:numCache>
                <c:formatCode>0</c:formatCode>
                <c:ptCount val="15"/>
                <c:pt idx="0">
                  <c:v>8.1081081081081088</c:v>
                </c:pt>
                <c:pt idx="1">
                  <c:v>5.4054054054054053</c:v>
                </c:pt>
                <c:pt idx="2">
                  <c:v>5.4054054054054053</c:v>
                </c:pt>
                <c:pt idx="3">
                  <c:v>2.7027027027027026</c:v>
                </c:pt>
                <c:pt idx="4">
                  <c:v>5.4054054054054053</c:v>
                </c:pt>
                <c:pt idx="5">
                  <c:v>8.1081081081081088</c:v>
                </c:pt>
                <c:pt idx="6">
                  <c:v>13.513513513513514</c:v>
                </c:pt>
                <c:pt idx="7">
                  <c:v>8.1081081081081088</c:v>
                </c:pt>
                <c:pt idx="8">
                  <c:v>18.918918918918919</c:v>
                </c:pt>
                <c:pt idx="9">
                  <c:v>10.810810810810811</c:v>
                </c:pt>
                <c:pt idx="10">
                  <c:v>10.810810810810811</c:v>
                </c:pt>
                <c:pt idx="11">
                  <c:v>5.4054054054054053</c:v>
                </c:pt>
                <c:pt idx="12">
                  <c:v>10.810810810810811</c:v>
                </c:pt>
                <c:pt idx="13">
                  <c:v>5.4054054054054053</c:v>
                </c:pt>
                <c:pt idx="14">
                  <c:v>8.1081081081081088</c:v>
                </c:pt>
              </c:numCache>
            </c:numRef>
          </c:val>
          <c:extLst xmlns:c16r2="http://schemas.microsoft.com/office/drawing/2015/06/chart">
            <c:ext xmlns:c16="http://schemas.microsoft.com/office/drawing/2014/chart" uri="{C3380CC4-5D6E-409C-BE32-E72D297353CC}">
              <c16:uniqueId val="{00000003-1539-4CEE-9AAF-899290D9D444}"/>
            </c:ext>
          </c:extLst>
        </c:ser>
        <c:ser>
          <c:idx val="4"/>
          <c:order val="4"/>
          <c:tx>
            <c:strRef>
              <c:f>'Analysis A'!$A$7</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A'!$B$7:$P$7</c:f>
              <c:numCache>
                <c:formatCode>0</c:formatCode>
                <c:ptCount val="15"/>
                <c:pt idx="0">
                  <c:v>0</c:v>
                </c:pt>
                <c:pt idx="1">
                  <c:v>0</c:v>
                </c:pt>
                <c:pt idx="2">
                  <c:v>0</c:v>
                </c:pt>
                <c:pt idx="3">
                  <c:v>0</c:v>
                </c:pt>
                <c:pt idx="4">
                  <c:v>0</c:v>
                </c:pt>
                <c:pt idx="5">
                  <c:v>0</c:v>
                </c:pt>
                <c:pt idx="6">
                  <c:v>0</c:v>
                </c:pt>
                <c:pt idx="7">
                  <c:v>0</c:v>
                </c:pt>
                <c:pt idx="8">
                  <c:v>2.7027027027027026</c:v>
                </c:pt>
                <c:pt idx="9">
                  <c:v>0</c:v>
                </c:pt>
                <c:pt idx="10">
                  <c:v>2.7027027027027026</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1539-4CEE-9AAF-899290D9D444}"/>
            </c:ext>
          </c:extLst>
        </c:ser>
        <c:dLbls>
          <c:dLblPos val="outEnd"/>
          <c:showLegendKey val="0"/>
          <c:showVal val="1"/>
          <c:showCatName val="0"/>
          <c:showSerName val="0"/>
          <c:showPercent val="0"/>
          <c:showBubbleSize val="0"/>
        </c:dLbls>
        <c:gapWidth val="100"/>
        <c:overlap val="-50"/>
        <c:axId val="54186544"/>
        <c:axId val="54188176"/>
      </c:barChart>
      <c:catAx>
        <c:axId val="54186544"/>
        <c:scaling>
          <c:orientation val="minMax"/>
        </c:scaling>
        <c:delete val="0"/>
        <c:axPos val="b"/>
        <c:majorGridlines/>
        <c:numFmt formatCode="General" sourceLinked="0"/>
        <c:majorTickMark val="out"/>
        <c:minorTickMark val="none"/>
        <c:tickLblPos val="nextTo"/>
        <c:crossAx val="54188176"/>
        <c:crosses val="autoZero"/>
        <c:auto val="1"/>
        <c:lblAlgn val="ctr"/>
        <c:lblOffset val="100"/>
        <c:noMultiLvlLbl val="0"/>
      </c:catAx>
      <c:valAx>
        <c:axId val="54188176"/>
        <c:scaling>
          <c:orientation val="minMax"/>
          <c:max val="100"/>
        </c:scaling>
        <c:delete val="0"/>
        <c:axPos val="l"/>
        <c:numFmt formatCode="0" sourceLinked="1"/>
        <c:majorTickMark val="out"/>
        <c:minorTickMark val="none"/>
        <c:tickLblPos val="nextTo"/>
        <c:crossAx val="54186544"/>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1.1330314960629921" header="0.31496062992125984" footer="0.31496062992125984"/>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1.5- Dr N Suresh</a:t>
            </a:r>
            <a:endParaRPr lang="en-IN"/>
          </a:p>
        </c:rich>
      </c:tx>
      <c:overlay val="0"/>
    </c:title>
    <c:autoTitleDeleted val="0"/>
    <c:plotArea>
      <c:layout/>
      <c:barChart>
        <c:barDir val="col"/>
        <c:grouping val="clustered"/>
        <c:varyColors val="0"/>
        <c:ser>
          <c:idx val="0"/>
          <c:order val="0"/>
          <c:tx>
            <c:strRef>
              <c:f>'Analysis A'!$A$35</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A'!$B$35:$P$35</c:f>
              <c:numCache>
                <c:formatCode>0</c:formatCode>
                <c:ptCount val="15"/>
                <c:pt idx="0">
                  <c:v>35.135135135135137</c:v>
                </c:pt>
                <c:pt idx="1">
                  <c:v>27.027027027027028</c:v>
                </c:pt>
                <c:pt idx="2">
                  <c:v>29.72972972972973</c:v>
                </c:pt>
                <c:pt idx="3">
                  <c:v>18.918918918918919</c:v>
                </c:pt>
                <c:pt idx="4">
                  <c:v>18.918918918918919</c:v>
                </c:pt>
                <c:pt idx="5">
                  <c:v>16.216216216216218</c:v>
                </c:pt>
                <c:pt idx="6">
                  <c:v>16.216216216216218</c:v>
                </c:pt>
                <c:pt idx="7">
                  <c:v>27.027027027027028</c:v>
                </c:pt>
                <c:pt idx="8">
                  <c:v>18.918918918918919</c:v>
                </c:pt>
                <c:pt idx="9">
                  <c:v>18.918918918918919</c:v>
                </c:pt>
                <c:pt idx="10">
                  <c:v>27.027027027027028</c:v>
                </c:pt>
                <c:pt idx="11">
                  <c:v>18.918918918918919</c:v>
                </c:pt>
                <c:pt idx="12">
                  <c:v>13.513513513513514</c:v>
                </c:pt>
                <c:pt idx="13">
                  <c:v>29.72972972972973</c:v>
                </c:pt>
                <c:pt idx="14">
                  <c:v>18.918918918918919</c:v>
                </c:pt>
              </c:numCache>
            </c:numRef>
          </c:val>
          <c:extLst xmlns:c16r2="http://schemas.microsoft.com/office/drawing/2015/06/chart">
            <c:ext xmlns:c16="http://schemas.microsoft.com/office/drawing/2014/chart" uri="{C3380CC4-5D6E-409C-BE32-E72D297353CC}">
              <c16:uniqueId val="{00000000-873A-4A82-85AD-AD4D617B251A}"/>
            </c:ext>
          </c:extLst>
        </c:ser>
        <c:ser>
          <c:idx val="1"/>
          <c:order val="1"/>
          <c:tx>
            <c:strRef>
              <c:f>'Analysis A'!$A$36</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A'!$B$36:$P$36</c:f>
              <c:numCache>
                <c:formatCode>0</c:formatCode>
                <c:ptCount val="15"/>
                <c:pt idx="0">
                  <c:v>24.324324324324323</c:v>
                </c:pt>
                <c:pt idx="1">
                  <c:v>37.837837837837839</c:v>
                </c:pt>
                <c:pt idx="2">
                  <c:v>24.324324324324323</c:v>
                </c:pt>
                <c:pt idx="3">
                  <c:v>24.324324324324323</c:v>
                </c:pt>
                <c:pt idx="4">
                  <c:v>35.135135135135137</c:v>
                </c:pt>
                <c:pt idx="5">
                  <c:v>24.324324324324323</c:v>
                </c:pt>
                <c:pt idx="6">
                  <c:v>21.621621621621621</c:v>
                </c:pt>
                <c:pt idx="7">
                  <c:v>18.918918918918919</c:v>
                </c:pt>
                <c:pt idx="8">
                  <c:v>24.324324324324323</c:v>
                </c:pt>
                <c:pt idx="9">
                  <c:v>18.918918918918919</c:v>
                </c:pt>
                <c:pt idx="10">
                  <c:v>16.216216216216218</c:v>
                </c:pt>
                <c:pt idx="11">
                  <c:v>24.324324324324323</c:v>
                </c:pt>
                <c:pt idx="12">
                  <c:v>27.027027027027028</c:v>
                </c:pt>
                <c:pt idx="13">
                  <c:v>27.027027027027028</c:v>
                </c:pt>
                <c:pt idx="14">
                  <c:v>40.54054054054054</c:v>
                </c:pt>
              </c:numCache>
            </c:numRef>
          </c:val>
          <c:extLst xmlns:c16r2="http://schemas.microsoft.com/office/drawing/2015/06/chart">
            <c:ext xmlns:c16="http://schemas.microsoft.com/office/drawing/2014/chart" uri="{C3380CC4-5D6E-409C-BE32-E72D297353CC}">
              <c16:uniqueId val="{00000001-873A-4A82-85AD-AD4D617B251A}"/>
            </c:ext>
          </c:extLst>
        </c:ser>
        <c:ser>
          <c:idx val="2"/>
          <c:order val="2"/>
          <c:tx>
            <c:strRef>
              <c:f>'Analysis A'!$A$37</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A'!$B$37:$P$37</c:f>
              <c:numCache>
                <c:formatCode>0</c:formatCode>
                <c:ptCount val="15"/>
                <c:pt idx="0">
                  <c:v>24.324324324324323</c:v>
                </c:pt>
                <c:pt idx="1">
                  <c:v>24.324324324324323</c:v>
                </c:pt>
                <c:pt idx="2">
                  <c:v>24.324324324324323</c:v>
                </c:pt>
                <c:pt idx="3">
                  <c:v>40.54054054054054</c:v>
                </c:pt>
                <c:pt idx="4">
                  <c:v>24.324324324324323</c:v>
                </c:pt>
                <c:pt idx="5">
                  <c:v>37.837837837837839</c:v>
                </c:pt>
                <c:pt idx="6">
                  <c:v>35.135135135135137</c:v>
                </c:pt>
                <c:pt idx="7">
                  <c:v>32.432432432432435</c:v>
                </c:pt>
                <c:pt idx="8">
                  <c:v>29.72972972972973</c:v>
                </c:pt>
                <c:pt idx="9">
                  <c:v>32.432432432432435</c:v>
                </c:pt>
                <c:pt idx="10">
                  <c:v>29.72972972972973</c:v>
                </c:pt>
                <c:pt idx="11">
                  <c:v>37.837837837837839</c:v>
                </c:pt>
                <c:pt idx="12">
                  <c:v>40.54054054054054</c:v>
                </c:pt>
                <c:pt idx="13">
                  <c:v>27.027027027027028</c:v>
                </c:pt>
                <c:pt idx="14">
                  <c:v>27.027027027027028</c:v>
                </c:pt>
              </c:numCache>
            </c:numRef>
          </c:val>
          <c:extLst xmlns:c16r2="http://schemas.microsoft.com/office/drawing/2015/06/chart">
            <c:ext xmlns:c16="http://schemas.microsoft.com/office/drawing/2014/chart" uri="{C3380CC4-5D6E-409C-BE32-E72D297353CC}">
              <c16:uniqueId val="{00000002-873A-4A82-85AD-AD4D617B251A}"/>
            </c:ext>
          </c:extLst>
        </c:ser>
        <c:ser>
          <c:idx val="3"/>
          <c:order val="3"/>
          <c:tx>
            <c:strRef>
              <c:f>'Analysis A'!$A$38</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A'!$B$38:$P$38</c:f>
              <c:numCache>
                <c:formatCode>0</c:formatCode>
                <c:ptCount val="15"/>
                <c:pt idx="0">
                  <c:v>10.810810810810811</c:v>
                </c:pt>
                <c:pt idx="1">
                  <c:v>5.4054054054054053</c:v>
                </c:pt>
                <c:pt idx="2">
                  <c:v>21.621621621621621</c:v>
                </c:pt>
                <c:pt idx="3">
                  <c:v>8.1081081081081088</c:v>
                </c:pt>
                <c:pt idx="4">
                  <c:v>21.621621621621621</c:v>
                </c:pt>
                <c:pt idx="5">
                  <c:v>16.216216216216218</c:v>
                </c:pt>
                <c:pt idx="6">
                  <c:v>16.216216216216218</c:v>
                </c:pt>
                <c:pt idx="7">
                  <c:v>13.513513513513514</c:v>
                </c:pt>
                <c:pt idx="8">
                  <c:v>16.216216216216218</c:v>
                </c:pt>
                <c:pt idx="9">
                  <c:v>18.918918918918919</c:v>
                </c:pt>
                <c:pt idx="10">
                  <c:v>18.918918918918919</c:v>
                </c:pt>
                <c:pt idx="11">
                  <c:v>10.810810810810811</c:v>
                </c:pt>
                <c:pt idx="12">
                  <c:v>10.810810810810811</c:v>
                </c:pt>
                <c:pt idx="13">
                  <c:v>10.810810810810811</c:v>
                </c:pt>
                <c:pt idx="14">
                  <c:v>5.4054054054054053</c:v>
                </c:pt>
              </c:numCache>
            </c:numRef>
          </c:val>
          <c:extLst xmlns:c16r2="http://schemas.microsoft.com/office/drawing/2015/06/chart">
            <c:ext xmlns:c16="http://schemas.microsoft.com/office/drawing/2014/chart" uri="{C3380CC4-5D6E-409C-BE32-E72D297353CC}">
              <c16:uniqueId val="{00000003-873A-4A82-85AD-AD4D617B251A}"/>
            </c:ext>
          </c:extLst>
        </c:ser>
        <c:ser>
          <c:idx val="4"/>
          <c:order val="4"/>
          <c:tx>
            <c:strRef>
              <c:f>'Analysis A'!$A$39</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A'!$B$39:$P$39</c:f>
              <c:numCache>
                <c:formatCode>0</c:formatCode>
                <c:ptCount val="15"/>
                <c:pt idx="0">
                  <c:v>5.4054054054054053</c:v>
                </c:pt>
                <c:pt idx="1">
                  <c:v>5.4054054054054053</c:v>
                </c:pt>
                <c:pt idx="2">
                  <c:v>0</c:v>
                </c:pt>
                <c:pt idx="3">
                  <c:v>8.1081081081081088</c:v>
                </c:pt>
                <c:pt idx="4">
                  <c:v>0</c:v>
                </c:pt>
                <c:pt idx="5">
                  <c:v>5.4054054054054053</c:v>
                </c:pt>
                <c:pt idx="6">
                  <c:v>10.810810810810811</c:v>
                </c:pt>
                <c:pt idx="7">
                  <c:v>8.1081081081081088</c:v>
                </c:pt>
                <c:pt idx="8">
                  <c:v>10.810810810810811</c:v>
                </c:pt>
                <c:pt idx="9">
                  <c:v>10.810810810810811</c:v>
                </c:pt>
                <c:pt idx="10">
                  <c:v>8.1081081081081088</c:v>
                </c:pt>
                <c:pt idx="11">
                  <c:v>8.1081081081081088</c:v>
                </c:pt>
                <c:pt idx="12">
                  <c:v>8.1081081081081088</c:v>
                </c:pt>
                <c:pt idx="13">
                  <c:v>5.4054054054054053</c:v>
                </c:pt>
                <c:pt idx="14">
                  <c:v>8.1081081081081088</c:v>
                </c:pt>
              </c:numCache>
            </c:numRef>
          </c:val>
          <c:extLst xmlns:c16r2="http://schemas.microsoft.com/office/drawing/2015/06/chart">
            <c:ext xmlns:c16="http://schemas.microsoft.com/office/drawing/2014/chart" uri="{C3380CC4-5D6E-409C-BE32-E72D297353CC}">
              <c16:uniqueId val="{00000004-873A-4A82-85AD-AD4D617B251A}"/>
            </c:ext>
          </c:extLst>
        </c:ser>
        <c:dLbls>
          <c:dLblPos val="outEnd"/>
          <c:showLegendKey val="0"/>
          <c:showVal val="1"/>
          <c:showCatName val="0"/>
          <c:showSerName val="0"/>
          <c:showPercent val="0"/>
          <c:showBubbleSize val="0"/>
        </c:dLbls>
        <c:gapWidth val="100"/>
        <c:overlap val="-50"/>
        <c:axId val="54182192"/>
        <c:axId val="54182736"/>
      </c:barChart>
      <c:catAx>
        <c:axId val="54182192"/>
        <c:scaling>
          <c:orientation val="minMax"/>
        </c:scaling>
        <c:delete val="0"/>
        <c:axPos val="b"/>
        <c:majorGridlines/>
        <c:numFmt formatCode="General" sourceLinked="0"/>
        <c:majorTickMark val="out"/>
        <c:minorTickMark val="none"/>
        <c:tickLblPos val="nextTo"/>
        <c:crossAx val="54182736"/>
        <c:crosses val="autoZero"/>
        <c:auto val="1"/>
        <c:lblAlgn val="ctr"/>
        <c:lblOffset val="100"/>
        <c:noMultiLvlLbl val="0"/>
      </c:catAx>
      <c:valAx>
        <c:axId val="54182736"/>
        <c:scaling>
          <c:orientation val="minMax"/>
          <c:max val="100"/>
        </c:scaling>
        <c:delete val="0"/>
        <c:axPos val="l"/>
        <c:numFmt formatCode="0" sourceLinked="1"/>
        <c:majorTickMark val="out"/>
        <c:minorTickMark val="none"/>
        <c:tickLblPos val="nextTo"/>
        <c:crossAx val="54182192"/>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1.6- Dr Noor Firdoos Jahan</a:t>
            </a:r>
            <a:endParaRPr lang="en-IN"/>
          </a:p>
        </c:rich>
      </c:tx>
      <c:overlay val="0"/>
    </c:title>
    <c:autoTitleDeleted val="0"/>
    <c:plotArea>
      <c:layout/>
      <c:barChart>
        <c:barDir val="col"/>
        <c:grouping val="clustered"/>
        <c:varyColors val="0"/>
        <c:ser>
          <c:idx val="0"/>
          <c:order val="0"/>
          <c:tx>
            <c:strRef>
              <c:f>'Analysis A'!$A$43</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A'!$B$43:$P$43</c:f>
              <c:numCache>
                <c:formatCode>0</c:formatCode>
                <c:ptCount val="15"/>
                <c:pt idx="0">
                  <c:v>51.351351351351354</c:v>
                </c:pt>
                <c:pt idx="1">
                  <c:v>51.351351351351354</c:v>
                </c:pt>
                <c:pt idx="2">
                  <c:v>45.945945945945944</c:v>
                </c:pt>
                <c:pt idx="3">
                  <c:v>40.54054054054054</c:v>
                </c:pt>
                <c:pt idx="4">
                  <c:v>45.945945945945944</c:v>
                </c:pt>
                <c:pt idx="5">
                  <c:v>51.351351351351354</c:v>
                </c:pt>
                <c:pt idx="6">
                  <c:v>35.135135135135137</c:v>
                </c:pt>
                <c:pt idx="7">
                  <c:v>43.243243243243242</c:v>
                </c:pt>
                <c:pt idx="8">
                  <c:v>40.54054054054054</c:v>
                </c:pt>
                <c:pt idx="9">
                  <c:v>35.135135135135137</c:v>
                </c:pt>
                <c:pt idx="10">
                  <c:v>37.837837837837839</c:v>
                </c:pt>
                <c:pt idx="11">
                  <c:v>29.72972972972973</c:v>
                </c:pt>
                <c:pt idx="12">
                  <c:v>29.72972972972973</c:v>
                </c:pt>
                <c:pt idx="13">
                  <c:v>40.54054054054054</c:v>
                </c:pt>
                <c:pt idx="14">
                  <c:v>40.54054054054054</c:v>
                </c:pt>
              </c:numCache>
            </c:numRef>
          </c:val>
          <c:extLst xmlns:c16r2="http://schemas.microsoft.com/office/drawing/2015/06/chart">
            <c:ext xmlns:c16="http://schemas.microsoft.com/office/drawing/2014/chart" uri="{C3380CC4-5D6E-409C-BE32-E72D297353CC}">
              <c16:uniqueId val="{00000000-873A-4A82-85AD-AD4D617B251A}"/>
            </c:ext>
          </c:extLst>
        </c:ser>
        <c:ser>
          <c:idx val="1"/>
          <c:order val="1"/>
          <c:tx>
            <c:strRef>
              <c:f>'Analysis A'!$A$44</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A'!$B$44:$P$44</c:f>
              <c:numCache>
                <c:formatCode>0</c:formatCode>
                <c:ptCount val="15"/>
                <c:pt idx="0">
                  <c:v>24.324324324324323</c:v>
                </c:pt>
                <c:pt idx="1">
                  <c:v>13.513513513513514</c:v>
                </c:pt>
                <c:pt idx="2">
                  <c:v>24.324324324324323</c:v>
                </c:pt>
                <c:pt idx="3">
                  <c:v>27.027027027027028</c:v>
                </c:pt>
                <c:pt idx="4">
                  <c:v>21.621621621621621</c:v>
                </c:pt>
                <c:pt idx="5">
                  <c:v>18.918918918918919</c:v>
                </c:pt>
                <c:pt idx="6">
                  <c:v>24.324324324324323</c:v>
                </c:pt>
                <c:pt idx="7">
                  <c:v>21.621621621621621</c:v>
                </c:pt>
                <c:pt idx="8">
                  <c:v>18.918918918918919</c:v>
                </c:pt>
                <c:pt idx="9">
                  <c:v>21.621621621621621</c:v>
                </c:pt>
                <c:pt idx="10">
                  <c:v>24.324324324324323</c:v>
                </c:pt>
                <c:pt idx="11">
                  <c:v>29.72972972972973</c:v>
                </c:pt>
                <c:pt idx="12">
                  <c:v>32.432432432432435</c:v>
                </c:pt>
                <c:pt idx="13">
                  <c:v>24.324324324324323</c:v>
                </c:pt>
                <c:pt idx="14">
                  <c:v>27.027027027027028</c:v>
                </c:pt>
              </c:numCache>
            </c:numRef>
          </c:val>
          <c:extLst xmlns:c16r2="http://schemas.microsoft.com/office/drawing/2015/06/chart">
            <c:ext xmlns:c16="http://schemas.microsoft.com/office/drawing/2014/chart" uri="{C3380CC4-5D6E-409C-BE32-E72D297353CC}">
              <c16:uniqueId val="{00000001-873A-4A82-85AD-AD4D617B251A}"/>
            </c:ext>
          </c:extLst>
        </c:ser>
        <c:ser>
          <c:idx val="2"/>
          <c:order val="2"/>
          <c:tx>
            <c:strRef>
              <c:f>'Analysis A'!$A$45</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A'!$B$45:$P$45</c:f>
              <c:numCache>
                <c:formatCode>0</c:formatCode>
                <c:ptCount val="15"/>
                <c:pt idx="0">
                  <c:v>21.621621621621621</c:v>
                </c:pt>
                <c:pt idx="1">
                  <c:v>29.72972972972973</c:v>
                </c:pt>
                <c:pt idx="2">
                  <c:v>29.72972972972973</c:v>
                </c:pt>
                <c:pt idx="3">
                  <c:v>27.027027027027028</c:v>
                </c:pt>
                <c:pt idx="4">
                  <c:v>29.72972972972973</c:v>
                </c:pt>
                <c:pt idx="5">
                  <c:v>24.324324324324323</c:v>
                </c:pt>
                <c:pt idx="6">
                  <c:v>27.027027027027028</c:v>
                </c:pt>
                <c:pt idx="7">
                  <c:v>29.72972972972973</c:v>
                </c:pt>
                <c:pt idx="8">
                  <c:v>35.135135135135137</c:v>
                </c:pt>
                <c:pt idx="9">
                  <c:v>35.135135135135137</c:v>
                </c:pt>
                <c:pt idx="10">
                  <c:v>27.027027027027028</c:v>
                </c:pt>
                <c:pt idx="11">
                  <c:v>32.432432432432435</c:v>
                </c:pt>
                <c:pt idx="12">
                  <c:v>29.72972972972973</c:v>
                </c:pt>
                <c:pt idx="13">
                  <c:v>24.324324324324323</c:v>
                </c:pt>
                <c:pt idx="14">
                  <c:v>21.621621621621621</c:v>
                </c:pt>
              </c:numCache>
            </c:numRef>
          </c:val>
          <c:extLst xmlns:c16r2="http://schemas.microsoft.com/office/drawing/2015/06/chart">
            <c:ext xmlns:c16="http://schemas.microsoft.com/office/drawing/2014/chart" uri="{C3380CC4-5D6E-409C-BE32-E72D297353CC}">
              <c16:uniqueId val="{00000002-873A-4A82-85AD-AD4D617B251A}"/>
            </c:ext>
          </c:extLst>
        </c:ser>
        <c:ser>
          <c:idx val="3"/>
          <c:order val="3"/>
          <c:tx>
            <c:strRef>
              <c:f>'Analysis A'!$A$46</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A'!$B$46:$P$46</c:f>
              <c:numCache>
                <c:formatCode>0</c:formatCode>
                <c:ptCount val="15"/>
                <c:pt idx="0">
                  <c:v>2.7027027027027026</c:v>
                </c:pt>
                <c:pt idx="1">
                  <c:v>5.4054054054054053</c:v>
                </c:pt>
                <c:pt idx="2">
                  <c:v>0</c:v>
                </c:pt>
                <c:pt idx="3">
                  <c:v>5.4054054054054053</c:v>
                </c:pt>
                <c:pt idx="4">
                  <c:v>2.7027027027027026</c:v>
                </c:pt>
                <c:pt idx="5">
                  <c:v>5.4054054054054053</c:v>
                </c:pt>
                <c:pt idx="6">
                  <c:v>10.810810810810811</c:v>
                </c:pt>
                <c:pt idx="7">
                  <c:v>5.4054054054054053</c:v>
                </c:pt>
                <c:pt idx="8">
                  <c:v>5.4054054054054053</c:v>
                </c:pt>
                <c:pt idx="9">
                  <c:v>8.1081081081081088</c:v>
                </c:pt>
                <c:pt idx="10">
                  <c:v>8.1081081081081088</c:v>
                </c:pt>
                <c:pt idx="11">
                  <c:v>5.4054054054054053</c:v>
                </c:pt>
                <c:pt idx="12">
                  <c:v>8.1081081081081088</c:v>
                </c:pt>
                <c:pt idx="13">
                  <c:v>10.810810810810811</c:v>
                </c:pt>
                <c:pt idx="14">
                  <c:v>8.1081081081081088</c:v>
                </c:pt>
              </c:numCache>
            </c:numRef>
          </c:val>
          <c:extLst xmlns:c16r2="http://schemas.microsoft.com/office/drawing/2015/06/chart">
            <c:ext xmlns:c16="http://schemas.microsoft.com/office/drawing/2014/chart" uri="{C3380CC4-5D6E-409C-BE32-E72D297353CC}">
              <c16:uniqueId val="{00000003-873A-4A82-85AD-AD4D617B251A}"/>
            </c:ext>
          </c:extLst>
        </c:ser>
        <c:ser>
          <c:idx val="4"/>
          <c:order val="4"/>
          <c:tx>
            <c:strRef>
              <c:f>'Analysis A'!$A$47</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A'!$B$47:$P$47</c:f>
              <c:numCache>
                <c:formatCode>0</c:formatCode>
                <c:ptCount val="15"/>
                <c:pt idx="0">
                  <c:v>0</c:v>
                </c:pt>
                <c:pt idx="1">
                  <c:v>0</c:v>
                </c:pt>
                <c:pt idx="2">
                  <c:v>0</c:v>
                </c:pt>
                <c:pt idx="3">
                  <c:v>0</c:v>
                </c:pt>
                <c:pt idx="4">
                  <c:v>0</c:v>
                </c:pt>
                <c:pt idx="5">
                  <c:v>0</c:v>
                </c:pt>
                <c:pt idx="6">
                  <c:v>2.7027027027027026</c:v>
                </c:pt>
                <c:pt idx="7">
                  <c:v>0</c:v>
                </c:pt>
                <c:pt idx="8">
                  <c:v>0</c:v>
                </c:pt>
                <c:pt idx="9">
                  <c:v>0</c:v>
                </c:pt>
                <c:pt idx="10">
                  <c:v>2.7027027027027026</c:v>
                </c:pt>
                <c:pt idx="11">
                  <c:v>2.7027027027027026</c:v>
                </c:pt>
                <c:pt idx="12">
                  <c:v>0</c:v>
                </c:pt>
                <c:pt idx="13">
                  <c:v>0</c:v>
                </c:pt>
                <c:pt idx="14">
                  <c:v>2.7027027027027026</c:v>
                </c:pt>
              </c:numCache>
            </c:numRef>
          </c:val>
          <c:extLst xmlns:c16r2="http://schemas.microsoft.com/office/drawing/2015/06/chart">
            <c:ext xmlns:c16="http://schemas.microsoft.com/office/drawing/2014/chart" uri="{C3380CC4-5D6E-409C-BE32-E72D297353CC}">
              <c16:uniqueId val="{00000004-873A-4A82-85AD-AD4D617B251A}"/>
            </c:ext>
          </c:extLst>
        </c:ser>
        <c:dLbls>
          <c:dLblPos val="outEnd"/>
          <c:showLegendKey val="0"/>
          <c:showVal val="1"/>
          <c:showCatName val="0"/>
          <c:showSerName val="0"/>
          <c:showPercent val="0"/>
          <c:showBubbleSize val="0"/>
        </c:dLbls>
        <c:gapWidth val="100"/>
        <c:overlap val="-50"/>
        <c:axId val="54057376"/>
        <c:axId val="54056288"/>
      </c:barChart>
      <c:catAx>
        <c:axId val="54057376"/>
        <c:scaling>
          <c:orientation val="minMax"/>
        </c:scaling>
        <c:delete val="0"/>
        <c:axPos val="b"/>
        <c:majorGridlines/>
        <c:numFmt formatCode="General" sourceLinked="0"/>
        <c:majorTickMark val="out"/>
        <c:minorTickMark val="none"/>
        <c:tickLblPos val="nextTo"/>
        <c:crossAx val="54056288"/>
        <c:crosses val="autoZero"/>
        <c:auto val="1"/>
        <c:lblAlgn val="ctr"/>
        <c:lblOffset val="100"/>
        <c:noMultiLvlLbl val="0"/>
      </c:catAx>
      <c:valAx>
        <c:axId val="54056288"/>
        <c:scaling>
          <c:orientation val="minMax"/>
          <c:max val="100"/>
        </c:scaling>
        <c:delete val="0"/>
        <c:axPos val="l"/>
        <c:numFmt formatCode="0" sourceLinked="1"/>
        <c:majorTickMark val="out"/>
        <c:minorTickMark val="none"/>
        <c:tickLblPos val="nextTo"/>
        <c:crossAx val="54057376"/>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N" sz="1800" b="1" i="0" u="none" strike="noStrike" baseline="0">
                <a:effectLst/>
              </a:rPr>
              <a:t>1.7- Ms Ramya S</a:t>
            </a:r>
            <a:endParaRPr lang="en-IN"/>
          </a:p>
        </c:rich>
      </c:tx>
      <c:overlay val="0"/>
    </c:title>
    <c:autoTitleDeleted val="0"/>
    <c:plotArea>
      <c:layout/>
      <c:barChart>
        <c:barDir val="col"/>
        <c:grouping val="clustered"/>
        <c:varyColors val="0"/>
        <c:ser>
          <c:idx val="0"/>
          <c:order val="0"/>
          <c:tx>
            <c:strRef>
              <c:f>'Analysis A'!$A$51</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A'!$B$51:$P$51</c:f>
              <c:numCache>
                <c:formatCode>0</c:formatCode>
                <c:ptCount val="15"/>
                <c:pt idx="0">
                  <c:v>45.945945945945944</c:v>
                </c:pt>
                <c:pt idx="1">
                  <c:v>27.027027027027028</c:v>
                </c:pt>
                <c:pt idx="2">
                  <c:v>43.243243243243242</c:v>
                </c:pt>
                <c:pt idx="3">
                  <c:v>43.243243243243242</c:v>
                </c:pt>
                <c:pt idx="4">
                  <c:v>45.945945945945944</c:v>
                </c:pt>
                <c:pt idx="5">
                  <c:v>51.351351351351354</c:v>
                </c:pt>
                <c:pt idx="6">
                  <c:v>35.135135135135137</c:v>
                </c:pt>
                <c:pt idx="7">
                  <c:v>35.135135135135137</c:v>
                </c:pt>
                <c:pt idx="8">
                  <c:v>32.432432432432435</c:v>
                </c:pt>
                <c:pt idx="9">
                  <c:v>29.72972972972973</c:v>
                </c:pt>
                <c:pt idx="10">
                  <c:v>40.54054054054054</c:v>
                </c:pt>
                <c:pt idx="11">
                  <c:v>35.135135135135137</c:v>
                </c:pt>
                <c:pt idx="12">
                  <c:v>29.72972972972973</c:v>
                </c:pt>
                <c:pt idx="13">
                  <c:v>40.54054054054054</c:v>
                </c:pt>
                <c:pt idx="14">
                  <c:v>35.135135135135137</c:v>
                </c:pt>
              </c:numCache>
            </c:numRef>
          </c:val>
          <c:extLst xmlns:c16r2="http://schemas.microsoft.com/office/drawing/2015/06/chart">
            <c:ext xmlns:c16="http://schemas.microsoft.com/office/drawing/2014/chart" uri="{C3380CC4-5D6E-409C-BE32-E72D297353CC}">
              <c16:uniqueId val="{00000000-873A-4A82-85AD-AD4D617B251A}"/>
            </c:ext>
          </c:extLst>
        </c:ser>
        <c:ser>
          <c:idx val="1"/>
          <c:order val="1"/>
          <c:tx>
            <c:strRef>
              <c:f>'Analysis A'!$A$52</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A'!$B$52:$P$52</c:f>
              <c:numCache>
                <c:formatCode>0</c:formatCode>
                <c:ptCount val="15"/>
                <c:pt idx="0">
                  <c:v>27.027027027027028</c:v>
                </c:pt>
                <c:pt idx="1">
                  <c:v>37.837837837837839</c:v>
                </c:pt>
                <c:pt idx="2">
                  <c:v>29.72972972972973</c:v>
                </c:pt>
                <c:pt idx="3">
                  <c:v>24.324324324324323</c:v>
                </c:pt>
                <c:pt idx="4">
                  <c:v>16.216216216216218</c:v>
                </c:pt>
                <c:pt idx="5">
                  <c:v>13.513513513513514</c:v>
                </c:pt>
                <c:pt idx="6">
                  <c:v>18.918918918918919</c:v>
                </c:pt>
                <c:pt idx="7">
                  <c:v>27.027027027027028</c:v>
                </c:pt>
                <c:pt idx="8">
                  <c:v>24.324324324324323</c:v>
                </c:pt>
                <c:pt idx="9">
                  <c:v>21.621621621621621</c:v>
                </c:pt>
                <c:pt idx="10">
                  <c:v>13.513513513513514</c:v>
                </c:pt>
                <c:pt idx="11">
                  <c:v>24.324324324324323</c:v>
                </c:pt>
                <c:pt idx="12">
                  <c:v>29.72972972972973</c:v>
                </c:pt>
                <c:pt idx="13">
                  <c:v>18.918918918918919</c:v>
                </c:pt>
                <c:pt idx="14">
                  <c:v>29.72972972972973</c:v>
                </c:pt>
              </c:numCache>
            </c:numRef>
          </c:val>
          <c:extLst xmlns:c16r2="http://schemas.microsoft.com/office/drawing/2015/06/chart">
            <c:ext xmlns:c16="http://schemas.microsoft.com/office/drawing/2014/chart" uri="{C3380CC4-5D6E-409C-BE32-E72D297353CC}">
              <c16:uniqueId val="{00000001-873A-4A82-85AD-AD4D617B251A}"/>
            </c:ext>
          </c:extLst>
        </c:ser>
        <c:ser>
          <c:idx val="2"/>
          <c:order val="2"/>
          <c:tx>
            <c:strRef>
              <c:f>'Analysis A'!$A$53</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A'!$B$53:$P$53</c:f>
              <c:numCache>
                <c:formatCode>0</c:formatCode>
                <c:ptCount val="15"/>
                <c:pt idx="0">
                  <c:v>27.027027027027028</c:v>
                </c:pt>
                <c:pt idx="1">
                  <c:v>29.72972972972973</c:v>
                </c:pt>
                <c:pt idx="2">
                  <c:v>27.027027027027028</c:v>
                </c:pt>
                <c:pt idx="3">
                  <c:v>27.027027027027028</c:v>
                </c:pt>
                <c:pt idx="4">
                  <c:v>35.135135135135137</c:v>
                </c:pt>
                <c:pt idx="5">
                  <c:v>27.027027027027028</c:v>
                </c:pt>
                <c:pt idx="6">
                  <c:v>43.243243243243242</c:v>
                </c:pt>
                <c:pt idx="7">
                  <c:v>32.432432432432435</c:v>
                </c:pt>
                <c:pt idx="8">
                  <c:v>37.837837837837839</c:v>
                </c:pt>
                <c:pt idx="9">
                  <c:v>32.432432432432435</c:v>
                </c:pt>
                <c:pt idx="10">
                  <c:v>35.135135135135137</c:v>
                </c:pt>
                <c:pt idx="11">
                  <c:v>32.432432432432435</c:v>
                </c:pt>
                <c:pt idx="12">
                  <c:v>32.432432432432435</c:v>
                </c:pt>
                <c:pt idx="13">
                  <c:v>32.432432432432435</c:v>
                </c:pt>
                <c:pt idx="14">
                  <c:v>24.324324324324323</c:v>
                </c:pt>
              </c:numCache>
            </c:numRef>
          </c:val>
          <c:extLst xmlns:c16r2="http://schemas.microsoft.com/office/drawing/2015/06/chart">
            <c:ext xmlns:c16="http://schemas.microsoft.com/office/drawing/2014/chart" uri="{C3380CC4-5D6E-409C-BE32-E72D297353CC}">
              <c16:uniqueId val="{00000002-873A-4A82-85AD-AD4D617B251A}"/>
            </c:ext>
          </c:extLst>
        </c:ser>
        <c:ser>
          <c:idx val="3"/>
          <c:order val="3"/>
          <c:tx>
            <c:strRef>
              <c:f>'Analysis A'!$A$54</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A'!$B$54:$P$54</c:f>
              <c:numCache>
                <c:formatCode>0</c:formatCode>
                <c:ptCount val="15"/>
                <c:pt idx="0">
                  <c:v>0</c:v>
                </c:pt>
                <c:pt idx="1">
                  <c:v>5.4054054054054053</c:v>
                </c:pt>
                <c:pt idx="2">
                  <c:v>0</c:v>
                </c:pt>
                <c:pt idx="3">
                  <c:v>5.4054054054054053</c:v>
                </c:pt>
                <c:pt idx="4">
                  <c:v>2.7027027027027026</c:v>
                </c:pt>
                <c:pt idx="5">
                  <c:v>8.1081081081081088</c:v>
                </c:pt>
                <c:pt idx="6">
                  <c:v>2.7027027027027026</c:v>
                </c:pt>
                <c:pt idx="7">
                  <c:v>5.4054054054054053</c:v>
                </c:pt>
                <c:pt idx="8">
                  <c:v>5.4054054054054053</c:v>
                </c:pt>
                <c:pt idx="9">
                  <c:v>16.216216216216218</c:v>
                </c:pt>
                <c:pt idx="10">
                  <c:v>10.810810810810811</c:v>
                </c:pt>
                <c:pt idx="11">
                  <c:v>8.1081081081081088</c:v>
                </c:pt>
                <c:pt idx="12">
                  <c:v>8.1081081081081088</c:v>
                </c:pt>
                <c:pt idx="13">
                  <c:v>8.1081081081081088</c:v>
                </c:pt>
                <c:pt idx="14">
                  <c:v>5.4054054054054053</c:v>
                </c:pt>
              </c:numCache>
            </c:numRef>
          </c:val>
          <c:extLst xmlns:c16r2="http://schemas.microsoft.com/office/drawing/2015/06/chart">
            <c:ext xmlns:c16="http://schemas.microsoft.com/office/drawing/2014/chart" uri="{C3380CC4-5D6E-409C-BE32-E72D297353CC}">
              <c16:uniqueId val="{00000003-873A-4A82-85AD-AD4D617B251A}"/>
            </c:ext>
          </c:extLst>
        </c:ser>
        <c:ser>
          <c:idx val="4"/>
          <c:order val="4"/>
          <c:tx>
            <c:strRef>
              <c:f>'Analysis A'!$A$55</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A'!$B$55:$P$55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5.4054054054054053</c:v>
                </c:pt>
              </c:numCache>
            </c:numRef>
          </c:val>
          <c:extLst xmlns:c16r2="http://schemas.microsoft.com/office/drawing/2015/06/chart">
            <c:ext xmlns:c16="http://schemas.microsoft.com/office/drawing/2014/chart" uri="{C3380CC4-5D6E-409C-BE32-E72D297353CC}">
              <c16:uniqueId val="{00000004-873A-4A82-85AD-AD4D617B251A}"/>
            </c:ext>
          </c:extLst>
        </c:ser>
        <c:dLbls>
          <c:dLblPos val="outEnd"/>
          <c:showLegendKey val="0"/>
          <c:showVal val="1"/>
          <c:showCatName val="0"/>
          <c:showSerName val="0"/>
          <c:showPercent val="0"/>
          <c:showBubbleSize val="0"/>
        </c:dLbls>
        <c:gapWidth val="100"/>
        <c:overlap val="-50"/>
        <c:axId val="54057920"/>
        <c:axId val="54056832"/>
      </c:barChart>
      <c:catAx>
        <c:axId val="54057920"/>
        <c:scaling>
          <c:orientation val="minMax"/>
        </c:scaling>
        <c:delete val="0"/>
        <c:axPos val="b"/>
        <c:majorGridlines/>
        <c:numFmt formatCode="General" sourceLinked="0"/>
        <c:majorTickMark val="out"/>
        <c:minorTickMark val="none"/>
        <c:tickLblPos val="nextTo"/>
        <c:crossAx val="54056832"/>
        <c:crosses val="autoZero"/>
        <c:auto val="1"/>
        <c:lblAlgn val="ctr"/>
        <c:lblOffset val="100"/>
        <c:noMultiLvlLbl val="0"/>
      </c:catAx>
      <c:valAx>
        <c:axId val="54056832"/>
        <c:scaling>
          <c:orientation val="minMax"/>
          <c:max val="100"/>
        </c:scaling>
        <c:delete val="0"/>
        <c:axPos val="l"/>
        <c:numFmt formatCode="0" sourceLinked="1"/>
        <c:majorTickMark val="out"/>
        <c:minorTickMark val="none"/>
        <c:tickLblPos val="nextTo"/>
        <c:crossAx val="54057920"/>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N" sz="1800" b="1" i="0" u="none" strike="noStrike" baseline="0">
                <a:effectLst/>
              </a:rPr>
              <a:t>IT Skills- Mr N NagaSubba Reddy</a:t>
            </a:r>
            <a:endParaRPr lang="en-IN"/>
          </a:p>
        </c:rich>
      </c:tx>
      <c:overlay val="0"/>
    </c:title>
    <c:autoTitleDeleted val="0"/>
    <c:plotArea>
      <c:layout/>
      <c:barChart>
        <c:barDir val="col"/>
        <c:grouping val="clustered"/>
        <c:varyColors val="0"/>
        <c:ser>
          <c:idx val="0"/>
          <c:order val="0"/>
          <c:tx>
            <c:strRef>
              <c:f>'Analysis A'!$A$59</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A'!$B$59:$P$59</c:f>
              <c:numCache>
                <c:formatCode>0</c:formatCode>
                <c:ptCount val="15"/>
                <c:pt idx="0">
                  <c:v>32.432432432432435</c:v>
                </c:pt>
                <c:pt idx="1">
                  <c:v>43.243243243243242</c:v>
                </c:pt>
                <c:pt idx="2">
                  <c:v>40.54054054054054</c:v>
                </c:pt>
                <c:pt idx="3">
                  <c:v>27.027027027027028</c:v>
                </c:pt>
                <c:pt idx="4">
                  <c:v>32.432432432432435</c:v>
                </c:pt>
                <c:pt idx="5">
                  <c:v>35.135135135135137</c:v>
                </c:pt>
                <c:pt idx="6">
                  <c:v>27.027027027027028</c:v>
                </c:pt>
                <c:pt idx="7">
                  <c:v>32.432432432432435</c:v>
                </c:pt>
                <c:pt idx="8">
                  <c:v>27.027027027027028</c:v>
                </c:pt>
                <c:pt idx="9">
                  <c:v>29.72972972972973</c:v>
                </c:pt>
                <c:pt idx="10">
                  <c:v>32.432432432432435</c:v>
                </c:pt>
                <c:pt idx="11">
                  <c:v>35.135135135135137</c:v>
                </c:pt>
                <c:pt idx="12">
                  <c:v>24.324324324324323</c:v>
                </c:pt>
                <c:pt idx="13">
                  <c:v>29.72972972972973</c:v>
                </c:pt>
                <c:pt idx="14">
                  <c:v>27.027027027027028</c:v>
                </c:pt>
              </c:numCache>
            </c:numRef>
          </c:val>
          <c:extLst xmlns:c16r2="http://schemas.microsoft.com/office/drawing/2015/06/chart">
            <c:ext xmlns:c16="http://schemas.microsoft.com/office/drawing/2014/chart" uri="{C3380CC4-5D6E-409C-BE32-E72D297353CC}">
              <c16:uniqueId val="{00000000-873A-4A82-85AD-AD4D617B251A}"/>
            </c:ext>
          </c:extLst>
        </c:ser>
        <c:ser>
          <c:idx val="1"/>
          <c:order val="1"/>
          <c:tx>
            <c:strRef>
              <c:f>'Analysis A'!$A$60</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A'!$B$60:$P$60</c:f>
              <c:numCache>
                <c:formatCode>0</c:formatCode>
                <c:ptCount val="15"/>
                <c:pt idx="0">
                  <c:v>27.027027027027028</c:v>
                </c:pt>
                <c:pt idx="1">
                  <c:v>21.621621621621621</c:v>
                </c:pt>
                <c:pt idx="2">
                  <c:v>24.324324324324323</c:v>
                </c:pt>
                <c:pt idx="3">
                  <c:v>27.027027027027028</c:v>
                </c:pt>
                <c:pt idx="4">
                  <c:v>32.432432432432435</c:v>
                </c:pt>
                <c:pt idx="5">
                  <c:v>24.324324324324323</c:v>
                </c:pt>
                <c:pt idx="6">
                  <c:v>21.621621621621621</c:v>
                </c:pt>
                <c:pt idx="7">
                  <c:v>21.621621621621621</c:v>
                </c:pt>
                <c:pt idx="8">
                  <c:v>24.324324324324323</c:v>
                </c:pt>
                <c:pt idx="9">
                  <c:v>18.918918918918919</c:v>
                </c:pt>
                <c:pt idx="10">
                  <c:v>27.027027027027028</c:v>
                </c:pt>
                <c:pt idx="11">
                  <c:v>21.621621621621621</c:v>
                </c:pt>
                <c:pt idx="12">
                  <c:v>29.72972972972973</c:v>
                </c:pt>
                <c:pt idx="13">
                  <c:v>29.72972972972973</c:v>
                </c:pt>
                <c:pt idx="14">
                  <c:v>35.135135135135137</c:v>
                </c:pt>
              </c:numCache>
            </c:numRef>
          </c:val>
          <c:extLst xmlns:c16r2="http://schemas.microsoft.com/office/drawing/2015/06/chart">
            <c:ext xmlns:c16="http://schemas.microsoft.com/office/drawing/2014/chart" uri="{C3380CC4-5D6E-409C-BE32-E72D297353CC}">
              <c16:uniqueId val="{00000001-873A-4A82-85AD-AD4D617B251A}"/>
            </c:ext>
          </c:extLst>
        </c:ser>
        <c:ser>
          <c:idx val="2"/>
          <c:order val="2"/>
          <c:tx>
            <c:strRef>
              <c:f>'Analysis A'!$A$61</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A'!$B$61:$P$61</c:f>
              <c:numCache>
                <c:formatCode>0</c:formatCode>
                <c:ptCount val="15"/>
                <c:pt idx="0">
                  <c:v>32.432432432432435</c:v>
                </c:pt>
                <c:pt idx="1">
                  <c:v>29.72972972972973</c:v>
                </c:pt>
                <c:pt idx="2">
                  <c:v>21.621621621621621</c:v>
                </c:pt>
                <c:pt idx="3">
                  <c:v>29.72972972972973</c:v>
                </c:pt>
                <c:pt idx="4">
                  <c:v>21.621621621621621</c:v>
                </c:pt>
                <c:pt idx="5">
                  <c:v>29.72972972972973</c:v>
                </c:pt>
                <c:pt idx="6">
                  <c:v>40.54054054054054</c:v>
                </c:pt>
                <c:pt idx="7">
                  <c:v>29.72972972972973</c:v>
                </c:pt>
                <c:pt idx="8">
                  <c:v>37.837837837837839</c:v>
                </c:pt>
                <c:pt idx="9">
                  <c:v>37.837837837837839</c:v>
                </c:pt>
                <c:pt idx="10">
                  <c:v>29.72972972972973</c:v>
                </c:pt>
                <c:pt idx="11">
                  <c:v>35.135135135135137</c:v>
                </c:pt>
                <c:pt idx="12">
                  <c:v>32.432432432432435</c:v>
                </c:pt>
                <c:pt idx="13">
                  <c:v>29.72972972972973</c:v>
                </c:pt>
                <c:pt idx="14">
                  <c:v>24.324324324324323</c:v>
                </c:pt>
              </c:numCache>
            </c:numRef>
          </c:val>
          <c:extLst xmlns:c16r2="http://schemas.microsoft.com/office/drawing/2015/06/chart">
            <c:ext xmlns:c16="http://schemas.microsoft.com/office/drawing/2014/chart" uri="{C3380CC4-5D6E-409C-BE32-E72D297353CC}">
              <c16:uniqueId val="{00000002-873A-4A82-85AD-AD4D617B251A}"/>
            </c:ext>
          </c:extLst>
        </c:ser>
        <c:ser>
          <c:idx val="3"/>
          <c:order val="3"/>
          <c:tx>
            <c:strRef>
              <c:f>'Analysis A'!$A$62</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A'!$B$62:$P$62</c:f>
              <c:numCache>
                <c:formatCode>0</c:formatCode>
                <c:ptCount val="15"/>
                <c:pt idx="0">
                  <c:v>2.7027027027027026</c:v>
                </c:pt>
                <c:pt idx="1">
                  <c:v>2.7027027027027026</c:v>
                </c:pt>
                <c:pt idx="2">
                  <c:v>13.513513513513514</c:v>
                </c:pt>
                <c:pt idx="3">
                  <c:v>10.810810810810811</c:v>
                </c:pt>
                <c:pt idx="4">
                  <c:v>10.810810810810811</c:v>
                </c:pt>
                <c:pt idx="5">
                  <c:v>10.810810810810811</c:v>
                </c:pt>
                <c:pt idx="6">
                  <c:v>10.810810810810811</c:v>
                </c:pt>
                <c:pt idx="7">
                  <c:v>16.216216216216218</c:v>
                </c:pt>
                <c:pt idx="8">
                  <c:v>8.1081081081081088</c:v>
                </c:pt>
                <c:pt idx="9">
                  <c:v>13.513513513513514</c:v>
                </c:pt>
                <c:pt idx="10">
                  <c:v>8.1081081081081088</c:v>
                </c:pt>
                <c:pt idx="11">
                  <c:v>8.1081081081081088</c:v>
                </c:pt>
                <c:pt idx="12">
                  <c:v>10.810810810810811</c:v>
                </c:pt>
                <c:pt idx="13">
                  <c:v>8.1081081081081088</c:v>
                </c:pt>
                <c:pt idx="14">
                  <c:v>10.810810810810811</c:v>
                </c:pt>
              </c:numCache>
            </c:numRef>
          </c:val>
          <c:extLst xmlns:c16r2="http://schemas.microsoft.com/office/drawing/2015/06/chart">
            <c:ext xmlns:c16="http://schemas.microsoft.com/office/drawing/2014/chart" uri="{C3380CC4-5D6E-409C-BE32-E72D297353CC}">
              <c16:uniqueId val="{00000003-873A-4A82-85AD-AD4D617B251A}"/>
            </c:ext>
          </c:extLst>
        </c:ser>
        <c:ser>
          <c:idx val="4"/>
          <c:order val="4"/>
          <c:tx>
            <c:strRef>
              <c:f>'Analysis A'!$A$63</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'Analysis A'!$B$63:$P$63</c:f>
              <c:numCache>
                <c:formatCode>0</c:formatCode>
                <c:ptCount val="15"/>
                <c:pt idx="0">
                  <c:v>5.4054054054054053</c:v>
                </c:pt>
                <c:pt idx="1">
                  <c:v>2.7027027027027026</c:v>
                </c:pt>
                <c:pt idx="2">
                  <c:v>0</c:v>
                </c:pt>
                <c:pt idx="3">
                  <c:v>5.4054054054054053</c:v>
                </c:pt>
                <c:pt idx="4">
                  <c:v>2.7027027027027026</c:v>
                </c:pt>
                <c:pt idx="5">
                  <c:v>0</c:v>
                </c:pt>
                <c:pt idx="6">
                  <c:v>0</c:v>
                </c:pt>
                <c:pt idx="7">
                  <c:v>0</c:v>
                </c:pt>
                <c:pt idx="8">
                  <c:v>2.7027027027027026</c:v>
                </c:pt>
                <c:pt idx="9">
                  <c:v>0</c:v>
                </c:pt>
                <c:pt idx="10">
                  <c:v>2.7027027027027026</c:v>
                </c:pt>
                <c:pt idx="11">
                  <c:v>0</c:v>
                </c:pt>
                <c:pt idx="12">
                  <c:v>2.7027027027027026</c:v>
                </c:pt>
                <c:pt idx="13">
                  <c:v>2.7027027027027026</c:v>
                </c:pt>
                <c:pt idx="14">
                  <c:v>2.7027027027027026</c:v>
                </c:pt>
              </c:numCache>
            </c:numRef>
          </c:val>
          <c:extLst xmlns:c16r2="http://schemas.microsoft.com/office/drawing/2015/06/chart">
            <c:ext xmlns:c16="http://schemas.microsoft.com/office/drawing/2014/chart" uri="{C3380CC4-5D6E-409C-BE32-E72D297353CC}">
              <c16:uniqueId val="{00000004-873A-4A82-85AD-AD4D617B251A}"/>
            </c:ext>
          </c:extLst>
        </c:ser>
        <c:dLbls>
          <c:dLblPos val="outEnd"/>
          <c:showLegendKey val="0"/>
          <c:showVal val="1"/>
          <c:showCatName val="0"/>
          <c:showSerName val="0"/>
          <c:showPercent val="0"/>
          <c:showBubbleSize val="0"/>
        </c:dLbls>
        <c:gapWidth val="100"/>
        <c:overlap val="-50"/>
        <c:axId val="54054656"/>
        <c:axId val="54055200"/>
      </c:barChart>
      <c:catAx>
        <c:axId val="54054656"/>
        <c:scaling>
          <c:orientation val="minMax"/>
        </c:scaling>
        <c:delete val="0"/>
        <c:axPos val="b"/>
        <c:majorGridlines/>
        <c:numFmt formatCode="General" sourceLinked="0"/>
        <c:majorTickMark val="out"/>
        <c:minorTickMark val="none"/>
        <c:tickLblPos val="nextTo"/>
        <c:crossAx val="54055200"/>
        <c:crosses val="autoZero"/>
        <c:auto val="1"/>
        <c:lblAlgn val="ctr"/>
        <c:lblOffset val="100"/>
        <c:noMultiLvlLbl val="0"/>
      </c:catAx>
      <c:valAx>
        <c:axId val="54055200"/>
        <c:scaling>
          <c:orientation val="minMax"/>
          <c:max val="100"/>
        </c:scaling>
        <c:delete val="0"/>
        <c:axPos val="l"/>
        <c:numFmt formatCode="0" sourceLinked="1"/>
        <c:majorTickMark val="out"/>
        <c:minorTickMark val="none"/>
        <c:tickLblPos val="nextTo"/>
        <c:crossAx val="54054656"/>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Formative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[1.1- Dr A Narasima Venkatesh]</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ysClr val="window" lastClr="FFFFFF"/>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'Analysis A'!$A$3:$A$7</c:f>
              <c:strCache>
                <c:ptCount val="5"/>
                <c:pt idx="0">
                  <c:v>Excellent</c:v>
                </c:pt>
                <c:pt idx="1">
                  <c:v>Very Good</c:v>
                </c:pt>
                <c:pt idx="2">
                  <c:v>Good</c:v>
                </c:pt>
                <c:pt idx="3">
                  <c:v>Average</c:v>
                </c:pt>
                <c:pt idx="4">
                  <c:v>Below Average</c:v>
                </c:pt>
              </c:strCache>
            </c:strRef>
          </c:cat>
          <c:val>
            <c:numRef>
              <c:f>'Analysis A'!$Q$3:$Q$7</c:f>
              <c:numCache>
                <c:formatCode>0</c:formatCode>
                <c:ptCount val="5"/>
                <c:pt idx="0">
                  <c:v>39.099099099099099</c:v>
                </c:pt>
                <c:pt idx="1">
                  <c:v>23.783783783783786</c:v>
                </c:pt>
                <c:pt idx="2">
                  <c:v>28.288288288288289</c:v>
                </c:pt>
                <c:pt idx="3">
                  <c:v>8.4684684684684672</c:v>
                </c:pt>
                <c:pt idx="4">
                  <c:v>0.36036036036036034</c:v>
                </c:pt>
              </c:numCache>
            </c:numRef>
          </c:val>
          <c:extLst xmlns:c16r2="http://schemas.microsoft.com/office/drawing/2015/06/chart">
            <c:ext xmlns:c16="http://schemas.microsoft.com/office/drawing/2014/chart" uri="{C3380CC4-5D6E-409C-BE32-E72D297353CC}">
              <c16:uniqueId val="{00000000-8201-4ADA-AF8A-DA9CE58B9ED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20</xdr:col>
      <xdr:colOff>95250</xdr:colOff>
      <xdr:row>35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20</xdr:col>
      <xdr:colOff>95250</xdr:colOff>
      <xdr:row>54</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20</xdr:col>
      <xdr:colOff>95250</xdr:colOff>
      <xdr:row>73</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20</xdr:col>
      <xdr:colOff>95250</xdr:colOff>
      <xdr:row>16</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76</xdr:row>
      <xdr:rowOff>0</xdr:rowOff>
    </xdr:from>
    <xdr:to>
      <xdr:col>20</xdr:col>
      <xdr:colOff>95250</xdr:colOff>
      <xdr:row>92</xdr:row>
      <xdr:rowOff>152400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95</xdr:row>
      <xdr:rowOff>0</xdr:rowOff>
    </xdr:from>
    <xdr:to>
      <xdr:col>20</xdr:col>
      <xdr:colOff>95250</xdr:colOff>
      <xdr:row>111</xdr:row>
      <xdr:rowOff>152400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114</xdr:row>
      <xdr:rowOff>0</xdr:rowOff>
    </xdr:from>
    <xdr:to>
      <xdr:col>20</xdr:col>
      <xdr:colOff>95250</xdr:colOff>
      <xdr:row>130</xdr:row>
      <xdr:rowOff>152400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133</xdr:row>
      <xdr:rowOff>0</xdr:rowOff>
    </xdr:from>
    <xdr:to>
      <xdr:col>20</xdr:col>
      <xdr:colOff>95250</xdr:colOff>
      <xdr:row>149</xdr:row>
      <xdr:rowOff>152400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57150</xdr:colOff>
      <xdr:row>24</xdr:row>
      <xdr:rowOff>142874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21</xdr:col>
      <xdr:colOff>57150</xdr:colOff>
      <xdr:row>24</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28</xdr:row>
      <xdr:rowOff>0</xdr:rowOff>
    </xdr:from>
    <xdr:to>
      <xdr:col>9</xdr:col>
      <xdr:colOff>57150</xdr:colOff>
      <xdr:row>52</xdr:row>
      <xdr:rowOff>142874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28</xdr:row>
      <xdr:rowOff>0</xdr:rowOff>
    </xdr:from>
    <xdr:to>
      <xdr:col>21</xdr:col>
      <xdr:colOff>57150</xdr:colOff>
      <xdr:row>52</xdr:row>
      <xdr:rowOff>142874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56</xdr:row>
      <xdr:rowOff>0</xdr:rowOff>
    </xdr:from>
    <xdr:to>
      <xdr:col>9</xdr:col>
      <xdr:colOff>57150</xdr:colOff>
      <xdr:row>80</xdr:row>
      <xdr:rowOff>142874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56</xdr:row>
      <xdr:rowOff>0</xdr:rowOff>
    </xdr:from>
    <xdr:to>
      <xdr:col>21</xdr:col>
      <xdr:colOff>57150</xdr:colOff>
      <xdr:row>80</xdr:row>
      <xdr:rowOff>142874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83</xdr:row>
      <xdr:rowOff>0</xdr:rowOff>
    </xdr:from>
    <xdr:to>
      <xdr:col>9</xdr:col>
      <xdr:colOff>57150</xdr:colOff>
      <xdr:row>107</xdr:row>
      <xdr:rowOff>142874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82</xdr:row>
      <xdr:rowOff>0</xdr:rowOff>
    </xdr:from>
    <xdr:to>
      <xdr:col>21</xdr:col>
      <xdr:colOff>57150</xdr:colOff>
      <xdr:row>106</xdr:row>
      <xdr:rowOff>142874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S38"/>
  <sheetViews>
    <sheetView workbookViewId="0">
      <pane ySplit="1" topLeftCell="A2" activePane="bottomLeft" state="frozen"/>
      <selection pane="bottomLeft" activeCell="D16" sqref="D16"/>
    </sheetView>
  </sheetViews>
  <sheetFormatPr defaultColWidth="14.42578125" defaultRowHeight="15.75" customHeight="1" x14ac:dyDescent="0.2"/>
  <cols>
    <col min="1" max="129" width="21.5703125" customWidth="1"/>
  </cols>
  <sheetData>
    <row r="1" spans="1:123"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108</v>
      </c>
      <c r="DF1" s="1" t="s">
        <v>109</v>
      </c>
      <c r="DG1" s="1" t="s">
        <v>110</v>
      </c>
      <c r="DH1" s="1" t="s">
        <v>111</v>
      </c>
      <c r="DI1" s="1" t="s">
        <v>112</v>
      </c>
      <c r="DJ1" s="1" t="s">
        <v>113</v>
      </c>
      <c r="DK1" s="1" t="s">
        <v>114</v>
      </c>
      <c r="DL1" s="1" t="s">
        <v>115</v>
      </c>
      <c r="DM1" s="1" t="s">
        <v>116</v>
      </c>
      <c r="DN1" s="1" t="s">
        <v>117</v>
      </c>
      <c r="DO1" s="1" t="s">
        <v>118</v>
      </c>
      <c r="DP1" s="1" t="s">
        <v>119</v>
      </c>
      <c r="DQ1" s="1" t="s">
        <v>120</v>
      </c>
      <c r="DR1" s="1" t="s">
        <v>121</v>
      </c>
      <c r="DS1" s="1" t="s">
        <v>122</v>
      </c>
    </row>
    <row r="2" spans="1:123" x14ac:dyDescent="0.2">
      <c r="A2" s="2">
        <v>44314.651338391202</v>
      </c>
      <c r="B2" s="3" t="s">
        <v>123</v>
      </c>
      <c r="C2" s="3" t="s">
        <v>124</v>
      </c>
      <c r="D2" s="3" t="s">
        <v>124</v>
      </c>
      <c r="E2" s="3" t="s">
        <v>125</v>
      </c>
      <c r="F2" s="3" t="s">
        <v>124</v>
      </c>
      <c r="G2" s="3" t="s">
        <v>126</v>
      </c>
      <c r="H2" s="3" t="s">
        <v>125</v>
      </c>
      <c r="I2" s="3" t="s">
        <v>125</v>
      </c>
      <c r="J2" s="3" t="s">
        <v>126</v>
      </c>
      <c r="K2" s="3" t="s">
        <v>124</v>
      </c>
      <c r="L2" s="3" t="s">
        <v>124</v>
      </c>
      <c r="M2" s="3" t="s">
        <v>125</v>
      </c>
      <c r="N2" s="3" t="s">
        <v>124</v>
      </c>
      <c r="O2" s="3" t="s">
        <v>126</v>
      </c>
      <c r="P2" s="3" t="s">
        <v>125</v>
      </c>
      <c r="Q2" s="3" t="s">
        <v>125</v>
      </c>
      <c r="R2" s="3" t="s">
        <v>125</v>
      </c>
      <c r="S2" s="3" t="s">
        <v>124</v>
      </c>
      <c r="T2" s="3" t="s">
        <v>124</v>
      </c>
      <c r="U2" s="3" t="s">
        <v>125</v>
      </c>
      <c r="V2" s="3" t="s">
        <v>125</v>
      </c>
      <c r="W2" s="3" t="s">
        <v>125</v>
      </c>
      <c r="X2" s="3" t="s">
        <v>125</v>
      </c>
      <c r="Y2" s="3" t="s">
        <v>125</v>
      </c>
      <c r="Z2" s="3" t="s">
        <v>125</v>
      </c>
      <c r="AA2" s="3" t="s">
        <v>124</v>
      </c>
      <c r="AB2" s="3" t="s">
        <v>124</v>
      </c>
      <c r="AC2" s="3" t="s">
        <v>126</v>
      </c>
      <c r="AD2" s="3" t="s">
        <v>124</v>
      </c>
      <c r="AE2" s="3" t="s">
        <v>126</v>
      </c>
      <c r="AF2" s="3" t="s">
        <v>125</v>
      </c>
      <c r="AG2" s="3" t="s">
        <v>125</v>
      </c>
      <c r="AH2" s="3" t="s">
        <v>125</v>
      </c>
      <c r="AI2" s="3" t="s">
        <v>124</v>
      </c>
      <c r="AJ2" s="3" t="s">
        <v>124</v>
      </c>
      <c r="AK2" s="3" t="s">
        <v>124</v>
      </c>
      <c r="AL2" s="3" t="s">
        <v>124</v>
      </c>
      <c r="AM2" s="3" t="s">
        <v>124</v>
      </c>
      <c r="AN2" s="3" t="s">
        <v>124</v>
      </c>
      <c r="AO2" s="3" t="s">
        <v>124</v>
      </c>
      <c r="AP2" s="3" t="s">
        <v>124</v>
      </c>
      <c r="AQ2" s="3" t="s">
        <v>124</v>
      </c>
      <c r="AR2" s="3" t="s">
        <v>124</v>
      </c>
      <c r="AS2" s="3" t="s">
        <v>124</v>
      </c>
      <c r="AT2" s="3" t="s">
        <v>124</v>
      </c>
      <c r="AU2" s="3" t="s">
        <v>126</v>
      </c>
      <c r="AV2" s="3" t="s">
        <v>125</v>
      </c>
      <c r="AW2" s="3" t="s">
        <v>124</v>
      </c>
      <c r="AX2" s="3" t="s">
        <v>125</v>
      </c>
      <c r="AY2" s="3" t="s">
        <v>125</v>
      </c>
      <c r="AZ2" s="3" t="s">
        <v>125</v>
      </c>
      <c r="BA2" s="3" t="s">
        <v>125</v>
      </c>
      <c r="BB2" s="3" t="s">
        <v>125</v>
      </c>
      <c r="BC2" s="3" t="s">
        <v>125</v>
      </c>
      <c r="BD2" s="3" t="s">
        <v>125</v>
      </c>
      <c r="BE2" s="3" t="s">
        <v>125</v>
      </c>
      <c r="BF2" s="3" t="s">
        <v>125</v>
      </c>
      <c r="BG2" s="3" t="s">
        <v>124</v>
      </c>
      <c r="BH2" s="3" t="s">
        <v>124</v>
      </c>
      <c r="BI2" s="3" t="s">
        <v>126</v>
      </c>
      <c r="BJ2" s="3" t="s">
        <v>125</v>
      </c>
      <c r="BK2" s="3" t="s">
        <v>126</v>
      </c>
      <c r="BL2" s="3" t="s">
        <v>126</v>
      </c>
      <c r="BM2" s="3" t="s">
        <v>126</v>
      </c>
      <c r="BN2" s="3" t="s">
        <v>126</v>
      </c>
      <c r="BO2" s="3" t="s">
        <v>125</v>
      </c>
      <c r="BP2" s="3" t="s">
        <v>124</v>
      </c>
      <c r="BQ2" s="3" t="s">
        <v>125</v>
      </c>
      <c r="BR2" s="3" t="s">
        <v>125</v>
      </c>
      <c r="BS2" s="3" t="s">
        <v>125</v>
      </c>
      <c r="BT2" s="3" t="s">
        <v>125</v>
      </c>
      <c r="BU2" s="3" t="s">
        <v>125</v>
      </c>
      <c r="BV2" s="3" t="s">
        <v>125</v>
      </c>
      <c r="BW2" s="3" t="s">
        <v>126</v>
      </c>
      <c r="BX2" s="3" t="s">
        <v>126</v>
      </c>
      <c r="BY2" s="3" t="s">
        <v>126</v>
      </c>
      <c r="BZ2" s="3" t="s">
        <v>126</v>
      </c>
      <c r="CA2" s="3" t="s">
        <v>126</v>
      </c>
      <c r="CB2" s="3" t="s">
        <v>126</v>
      </c>
      <c r="CC2" s="3" t="s">
        <v>126</v>
      </c>
      <c r="CD2" s="3" t="s">
        <v>126</v>
      </c>
      <c r="CE2" s="3" t="s">
        <v>125</v>
      </c>
      <c r="CF2" s="3" t="s">
        <v>124</v>
      </c>
      <c r="CG2" s="3" t="s">
        <v>125</v>
      </c>
      <c r="CH2" s="3" t="s">
        <v>125</v>
      </c>
      <c r="CI2" s="3" t="s">
        <v>125</v>
      </c>
      <c r="CJ2" s="3" t="s">
        <v>125</v>
      </c>
      <c r="CK2" s="3" t="s">
        <v>125</v>
      </c>
      <c r="CL2" s="3" t="s">
        <v>125</v>
      </c>
      <c r="CM2" s="3" t="s">
        <v>125</v>
      </c>
      <c r="CN2" s="3" t="s">
        <v>125</v>
      </c>
      <c r="CO2" s="3" t="s">
        <v>126</v>
      </c>
      <c r="CP2" s="3" t="s">
        <v>126</v>
      </c>
      <c r="CQ2" s="3" t="s">
        <v>126</v>
      </c>
      <c r="CR2" s="3" t="s">
        <v>126</v>
      </c>
      <c r="CS2" s="3" t="s">
        <v>126</v>
      </c>
      <c r="CT2" s="3" t="s">
        <v>126</v>
      </c>
      <c r="CU2" s="3" t="s">
        <v>124</v>
      </c>
      <c r="CV2" s="3" t="s">
        <v>124</v>
      </c>
      <c r="CW2" s="3" t="s">
        <v>125</v>
      </c>
      <c r="CX2" s="3" t="s">
        <v>125</v>
      </c>
      <c r="CY2" s="3" t="s">
        <v>126</v>
      </c>
      <c r="CZ2" s="3" t="s">
        <v>125</v>
      </c>
      <c r="DA2" s="3" t="s">
        <v>125</v>
      </c>
      <c r="DB2" s="3" t="s">
        <v>125</v>
      </c>
      <c r="DC2" s="3" t="s">
        <v>124</v>
      </c>
      <c r="DD2" s="3" t="s">
        <v>124</v>
      </c>
      <c r="DE2" s="3" t="s">
        <v>124</v>
      </c>
      <c r="DF2" s="3" t="s">
        <v>124</v>
      </c>
      <c r="DG2" s="3" t="s">
        <v>125</v>
      </c>
      <c r="DH2" s="3" t="s">
        <v>124</v>
      </c>
      <c r="DI2" s="3" t="s">
        <v>124</v>
      </c>
      <c r="DJ2" s="3" t="s">
        <v>125</v>
      </c>
      <c r="DK2" s="3" t="s">
        <v>124</v>
      </c>
      <c r="DL2" s="3" t="s">
        <v>124</v>
      </c>
      <c r="DM2" s="3" t="s">
        <v>125</v>
      </c>
      <c r="DN2" s="3" t="s">
        <v>125</v>
      </c>
      <c r="DO2" s="3" t="s">
        <v>125</v>
      </c>
      <c r="DP2" s="3" t="s">
        <v>125</v>
      </c>
      <c r="DQ2" s="3" t="s">
        <v>124</v>
      </c>
      <c r="DR2" s="3" t="s">
        <v>125</v>
      </c>
      <c r="DS2" s="3" t="s">
        <v>127</v>
      </c>
    </row>
    <row r="3" spans="1:123" x14ac:dyDescent="0.2">
      <c r="A3" s="2">
        <v>44314.652398217593</v>
      </c>
      <c r="B3" s="3" t="s">
        <v>128</v>
      </c>
      <c r="C3" s="3" t="s">
        <v>129</v>
      </c>
      <c r="D3" s="3" t="s">
        <v>125</v>
      </c>
      <c r="E3" s="3" t="s">
        <v>130</v>
      </c>
      <c r="F3" s="3" t="s">
        <v>126</v>
      </c>
      <c r="G3" s="3" t="s">
        <v>130</v>
      </c>
      <c r="H3" s="3" t="s">
        <v>125</v>
      </c>
      <c r="I3" s="3" t="s">
        <v>126</v>
      </c>
      <c r="J3" s="3" t="s">
        <v>130</v>
      </c>
      <c r="K3" s="3" t="s">
        <v>126</v>
      </c>
      <c r="L3" s="3" t="s">
        <v>125</v>
      </c>
      <c r="M3" s="3" t="s">
        <v>130</v>
      </c>
      <c r="N3" s="3" t="s">
        <v>125</v>
      </c>
      <c r="O3" s="3" t="s">
        <v>130</v>
      </c>
      <c r="P3" s="3" t="s">
        <v>126</v>
      </c>
      <c r="Q3" s="3" t="s">
        <v>126</v>
      </c>
      <c r="R3" s="3" t="s">
        <v>130</v>
      </c>
      <c r="S3" s="3" t="s">
        <v>126</v>
      </c>
      <c r="T3" s="3" t="s">
        <v>126</v>
      </c>
      <c r="U3" s="3" t="s">
        <v>126</v>
      </c>
      <c r="V3" s="3" t="s">
        <v>126</v>
      </c>
      <c r="W3" s="3" t="s">
        <v>126</v>
      </c>
      <c r="X3" s="3" t="s">
        <v>126</v>
      </c>
      <c r="Y3" s="3" t="s">
        <v>126</v>
      </c>
      <c r="Z3" s="3" t="s">
        <v>126</v>
      </c>
      <c r="AA3" s="3" t="s">
        <v>126</v>
      </c>
      <c r="AB3" s="3" t="s">
        <v>125</v>
      </c>
      <c r="AC3" s="3" t="s">
        <v>130</v>
      </c>
      <c r="AD3" s="3" t="s">
        <v>126</v>
      </c>
      <c r="AE3" s="3" t="s">
        <v>126</v>
      </c>
      <c r="AF3" s="3" t="s">
        <v>126</v>
      </c>
      <c r="AG3" s="3" t="s">
        <v>126</v>
      </c>
      <c r="AH3" s="3" t="s">
        <v>130</v>
      </c>
      <c r="AI3" s="3" t="s">
        <v>129</v>
      </c>
      <c r="AJ3" s="3" t="s">
        <v>126</v>
      </c>
      <c r="AK3" s="3" t="s">
        <v>126</v>
      </c>
      <c r="AL3" s="3" t="s">
        <v>129</v>
      </c>
      <c r="AM3" s="3" t="s">
        <v>126</v>
      </c>
      <c r="AN3" s="3" t="s">
        <v>129</v>
      </c>
      <c r="AO3" s="3" t="s">
        <v>129</v>
      </c>
      <c r="AP3" s="3" t="s">
        <v>129</v>
      </c>
      <c r="AQ3" s="3" t="s">
        <v>126</v>
      </c>
      <c r="AR3" s="3" t="s">
        <v>126</v>
      </c>
      <c r="AS3" s="3" t="s">
        <v>129</v>
      </c>
      <c r="AT3" s="3" t="s">
        <v>126</v>
      </c>
      <c r="AU3" s="3" t="s">
        <v>126</v>
      </c>
      <c r="AV3" s="3" t="s">
        <v>126</v>
      </c>
      <c r="AW3" s="3" t="s">
        <v>126</v>
      </c>
      <c r="AX3" s="3" t="s">
        <v>126</v>
      </c>
      <c r="AY3" s="3" t="s">
        <v>129</v>
      </c>
      <c r="AZ3" s="3" t="s">
        <v>126</v>
      </c>
      <c r="BA3" s="3" t="s">
        <v>126</v>
      </c>
      <c r="BB3" s="3" t="s">
        <v>126</v>
      </c>
      <c r="BC3" s="3" t="s">
        <v>126</v>
      </c>
      <c r="BD3" s="3" t="s">
        <v>129</v>
      </c>
      <c r="BE3" s="3" t="s">
        <v>126</v>
      </c>
      <c r="BF3" s="3" t="s">
        <v>126</v>
      </c>
      <c r="BG3" s="3" t="s">
        <v>126</v>
      </c>
      <c r="BH3" s="3" t="s">
        <v>125</v>
      </c>
      <c r="BI3" s="3" t="s">
        <v>126</v>
      </c>
      <c r="BJ3" s="3" t="s">
        <v>126</v>
      </c>
      <c r="BK3" s="3" t="s">
        <v>126</v>
      </c>
      <c r="BL3" s="3" t="s">
        <v>126</v>
      </c>
      <c r="BM3" s="3" t="s">
        <v>129</v>
      </c>
      <c r="BN3" s="3" t="s">
        <v>129</v>
      </c>
      <c r="BO3" s="3" t="s">
        <v>129</v>
      </c>
      <c r="BP3" s="3" t="s">
        <v>125</v>
      </c>
      <c r="BQ3" s="3" t="s">
        <v>129</v>
      </c>
      <c r="BR3" s="3" t="s">
        <v>126</v>
      </c>
      <c r="BS3" s="3" t="s">
        <v>126</v>
      </c>
      <c r="BT3" s="3" t="s">
        <v>129</v>
      </c>
      <c r="BU3" s="3" t="s">
        <v>126</v>
      </c>
      <c r="BV3" s="3" t="s">
        <v>126</v>
      </c>
      <c r="BW3" s="3" t="s">
        <v>126</v>
      </c>
      <c r="BX3" s="3" t="s">
        <v>126</v>
      </c>
      <c r="BY3" s="3" t="s">
        <v>129</v>
      </c>
      <c r="BZ3" s="3" t="s">
        <v>126</v>
      </c>
      <c r="CA3" s="3" t="s">
        <v>129</v>
      </c>
      <c r="CB3" s="3" t="s">
        <v>126</v>
      </c>
      <c r="CC3" s="3" t="s">
        <v>126</v>
      </c>
      <c r="CD3" s="3" t="s">
        <v>129</v>
      </c>
      <c r="CE3" s="3" t="s">
        <v>129</v>
      </c>
      <c r="CF3" s="3" t="s">
        <v>126</v>
      </c>
      <c r="CG3" s="3" t="s">
        <v>126</v>
      </c>
      <c r="CH3" s="3" t="s">
        <v>126</v>
      </c>
      <c r="CI3" s="3" t="s">
        <v>129</v>
      </c>
      <c r="CJ3" s="3" t="s">
        <v>129</v>
      </c>
      <c r="CK3" s="3" t="s">
        <v>129</v>
      </c>
      <c r="CL3" s="3" t="s">
        <v>126</v>
      </c>
      <c r="CM3" s="3" t="s">
        <v>126</v>
      </c>
      <c r="CN3" s="3" t="s">
        <v>126</v>
      </c>
      <c r="CO3" s="3" t="s">
        <v>126</v>
      </c>
      <c r="CP3" s="3" t="s">
        <v>126</v>
      </c>
      <c r="CQ3" s="3" t="s">
        <v>126</v>
      </c>
      <c r="CR3" s="3" t="s">
        <v>129</v>
      </c>
      <c r="CS3" s="3" t="s">
        <v>129</v>
      </c>
      <c r="CT3" s="3" t="s">
        <v>129</v>
      </c>
      <c r="CU3" s="3" t="s">
        <v>126</v>
      </c>
      <c r="CV3" s="3" t="s">
        <v>126</v>
      </c>
      <c r="CW3" s="3" t="s">
        <v>126</v>
      </c>
      <c r="CX3" s="3" t="s">
        <v>126</v>
      </c>
      <c r="CY3" s="3" t="s">
        <v>126</v>
      </c>
      <c r="CZ3" s="3" t="s">
        <v>126</v>
      </c>
      <c r="DA3" s="3" t="s">
        <v>126</v>
      </c>
      <c r="DB3" s="3" t="s">
        <v>130</v>
      </c>
      <c r="DC3" s="3" t="s">
        <v>126</v>
      </c>
      <c r="DD3" s="3" t="s">
        <v>126</v>
      </c>
      <c r="DE3" s="3" t="s">
        <v>126</v>
      </c>
      <c r="DF3" s="3" t="s">
        <v>126</v>
      </c>
      <c r="DG3" s="3" t="s">
        <v>126</v>
      </c>
      <c r="DH3" s="3" t="s">
        <v>126</v>
      </c>
      <c r="DI3" s="3" t="s">
        <v>126</v>
      </c>
      <c r="DJ3" s="3" t="s">
        <v>126</v>
      </c>
      <c r="DK3" s="3" t="s">
        <v>124</v>
      </c>
      <c r="DL3" s="3" t="s">
        <v>124</v>
      </c>
      <c r="DM3" s="3" t="s">
        <v>124</v>
      </c>
      <c r="DN3" s="3" t="s">
        <v>125</v>
      </c>
      <c r="DO3" s="3" t="s">
        <v>124</v>
      </c>
      <c r="DP3" s="3" t="s">
        <v>125</v>
      </c>
      <c r="DQ3" s="3" t="s">
        <v>125</v>
      </c>
      <c r="DR3" s="3" t="s">
        <v>126</v>
      </c>
      <c r="DS3" s="3" t="s">
        <v>131</v>
      </c>
    </row>
    <row r="4" spans="1:123" x14ac:dyDescent="0.2">
      <c r="A4" s="2">
        <v>44314.652688437505</v>
      </c>
      <c r="B4" s="3" t="s">
        <v>132</v>
      </c>
      <c r="C4" s="3" t="s">
        <v>126</v>
      </c>
      <c r="D4" s="3" t="s">
        <v>126</v>
      </c>
      <c r="E4" s="3" t="s">
        <v>129</v>
      </c>
      <c r="F4" s="3" t="s">
        <v>129</v>
      </c>
      <c r="G4" s="3" t="s">
        <v>126</v>
      </c>
      <c r="H4" s="3" t="s">
        <v>126</v>
      </c>
      <c r="I4" s="3" t="s">
        <v>126</v>
      </c>
      <c r="J4" s="3" t="s">
        <v>126</v>
      </c>
      <c r="K4" s="3" t="s">
        <v>129</v>
      </c>
      <c r="L4" s="3" t="s">
        <v>126</v>
      </c>
      <c r="M4" s="3" t="s">
        <v>130</v>
      </c>
      <c r="N4" s="3" t="s">
        <v>130</v>
      </c>
      <c r="O4" s="3" t="s">
        <v>129</v>
      </c>
      <c r="P4" s="3" t="s">
        <v>129</v>
      </c>
      <c r="Q4" s="3" t="s">
        <v>129</v>
      </c>
      <c r="R4" s="3" t="s">
        <v>126</v>
      </c>
      <c r="S4" s="3" t="s">
        <v>129</v>
      </c>
      <c r="T4" s="3" t="s">
        <v>126</v>
      </c>
      <c r="U4" s="3" t="s">
        <v>129</v>
      </c>
      <c r="V4" s="3" t="s">
        <v>129</v>
      </c>
      <c r="W4" s="3" t="s">
        <v>129</v>
      </c>
      <c r="X4" s="3" t="s">
        <v>126</v>
      </c>
      <c r="Y4" s="3" t="s">
        <v>126</v>
      </c>
      <c r="Z4" s="3" t="s">
        <v>129</v>
      </c>
      <c r="AA4" s="3" t="s">
        <v>129</v>
      </c>
      <c r="AB4" s="3" t="s">
        <v>126</v>
      </c>
      <c r="AC4" s="3" t="s">
        <v>126</v>
      </c>
      <c r="AD4" s="3" t="s">
        <v>129</v>
      </c>
      <c r="AE4" s="3" t="s">
        <v>130</v>
      </c>
      <c r="AF4" s="3" t="s">
        <v>129</v>
      </c>
      <c r="AG4" s="3" t="s">
        <v>129</v>
      </c>
      <c r="AH4" s="3" t="s">
        <v>129</v>
      </c>
      <c r="AI4" s="3" t="s">
        <v>129</v>
      </c>
      <c r="AJ4" s="3" t="s">
        <v>126</v>
      </c>
      <c r="AK4" s="3" t="s">
        <v>129</v>
      </c>
      <c r="AL4" s="3" t="s">
        <v>129</v>
      </c>
      <c r="AM4" s="3" t="s">
        <v>129</v>
      </c>
      <c r="AN4" s="3" t="s">
        <v>126</v>
      </c>
      <c r="AO4" s="3" t="s">
        <v>126</v>
      </c>
      <c r="AP4" s="3" t="s">
        <v>129</v>
      </c>
      <c r="AQ4" s="3" t="s">
        <v>129</v>
      </c>
      <c r="AR4" s="3" t="s">
        <v>126</v>
      </c>
      <c r="AS4" s="3" t="s">
        <v>129</v>
      </c>
      <c r="AT4" s="3" t="s">
        <v>129</v>
      </c>
      <c r="AU4" s="3" t="s">
        <v>129</v>
      </c>
      <c r="AV4" s="3" t="s">
        <v>129</v>
      </c>
      <c r="AW4" s="3" t="s">
        <v>129</v>
      </c>
      <c r="AX4" s="3" t="s">
        <v>129</v>
      </c>
      <c r="AY4" s="3" t="s">
        <v>129</v>
      </c>
      <c r="AZ4" s="3" t="s">
        <v>126</v>
      </c>
      <c r="BA4" s="3" t="s">
        <v>129</v>
      </c>
      <c r="BB4" s="3" t="s">
        <v>129</v>
      </c>
      <c r="BC4" s="3" t="s">
        <v>130</v>
      </c>
      <c r="BD4" s="3" t="s">
        <v>130</v>
      </c>
      <c r="BE4" s="3" t="s">
        <v>126</v>
      </c>
      <c r="BF4" s="3" t="s">
        <v>129</v>
      </c>
      <c r="BG4" s="3" t="s">
        <v>129</v>
      </c>
      <c r="BH4" s="3" t="s">
        <v>126</v>
      </c>
      <c r="BI4" s="3" t="s">
        <v>129</v>
      </c>
      <c r="BJ4" s="3" t="s">
        <v>129</v>
      </c>
      <c r="BK4" s="3" t="s">
        <v>129</v>
      </c>
      <c r="BL4" s="3" t="s">
        <v>129</v>
      </c>
      <c r="BM4" s="3" t="s">
        <v>126</v>
      </c>
      <c r="BN4" s="3" t="s">
        <v>129</v>
      </c>
      <c r="BO4" s="3" t="s">
        <v>130</v>
      </c>
      <c r="BP4" s="3" t="s">
        <v>126</v>
      </c>
      <c r="BQ4" s="3" t="s">
        <v>126</v>
      </c>
      <c r="BR4" s="3" t="s">
        <v>130</v>
      </c>
      <c r="BS4" s="3" t="s">
        <v>130</v>
      </c>
      <c r="BT4" s="3" t="s">
        <v>126</v>
      </c>
      <c r="BU4" s="3" t="s">
        <v>129</v>
      </c>
      <c r="BV4" s="3" t="s">
        <v>130</v>
      </c>
      <c r="BW4" s="3" t="s">
        <v>129</v>
      </c>
      <c r="BX4" s="3" t="s">
        <v>129</v>
      </c>
      <c r="BY4" s="3" t="s">
        <v>129</v>
      </c>
      <c r="BZ4" s="3" t="s">
        <v>129</v>
      </c>
      <c r="CA4" s="3" t="s">
        <v>129</v>
      </c>
      <c r="CB4" s="3" t="s">
        <v>129</v>
      </c>
      <c r="CC4" s="3" t="s">
        <v>129</v>
      </c>
      <c r="CD4" s="3" t="s">
        <v>129</v>
      </c>
      <c r="CE4" s="3" t="s">
        <v>130</v>
      </c>
      <c r="CF4" s="3" t="s">
        <v>126</v>
      </c>
      <c r="CG4" s="3" t="s">
        <v>129</v>
      </c>
      <c r="CH4" s="3" t="s">
        <v>129</v>
      </c>
      <c r="CI4" s="3" t="s">
        <v>130</v>
      </c>
      <c r="CJ4" s="3" t="s">
        <v>130</v>
      </c>
      <c r="CK4" s="3" t="s">
        <v>129</v>
      </c>
      <c r="CL4" s="3" t="s">
        <v>129</v>
      </c>
      <c r="CM4" s="3" t="s">
        <v>129</v>
      </c>
      <c r="CN4" s="3" t="s">
        <v>126</v>
      </c>
      <c r="CO4" s="3" t="s">
        <v>126</v>
      </c>
      <c r="CP4" s="3" t="s">
        <v>130</v>
      </c>
      <c r="CQ4" s="3" t="s">
        <v>130</v>
      </c>
      <c r="CR4" s="3" t="s">
        <v>129</v>
      </c>
      <c r="CS4" s="3" t="s">
        <v>126</v>
      </c>
      <c r="CT4" s="3" t="s">
        <v>126</v>
      </c>
      <c r="CU4" s="3" t="s">
        <v>129</v>
      </c>
      <c r="CV4" s="3" t="s">
        <v>126</v>
      </c>
      <c r="CW4" s="3" t="s">
        <v>129</v>
      </c>
      <c r="CX4" s="3" t="s">
        <v>129</v>
      </c>
      <c r="CY4" s="3" t="s">
        <v>129</v>
      </c>
      <c r="CZ4" s="3" t="s">
        <v>129</v>
      </c>
      <c r="DA4" s="3" t="s">
        <v>129</v>
      </c>
      <c r="DB4" s="3" t="s">
        <v>129</v>
      </c>
      <c r="DC4" s="3" t="s">
        <v>129</v>
      </c>
      <c r="DD4" s="3" t="s">
        <v>126</v>
      </c>
      <c r="DE4" s="3" t="s">
        <v>126</v>
      </c>
      <c r="DF4" s="3" t="s">
        <v>129</v>
      </c>
      <c r="DG4" s="3" t="s">
        <v>130</v>
      </c>
      <c r="DH4" s="3" t="s">
        <v>129</v>
      </c>
      <c r="DI4" s="3" t="s">
        <v>129</v>
      </c>
      <c r="DJ4" s="3" t="s">
        <v>129</v>
      </c>
      <c r="DK4" s="3" t="s">
        <v>129</v>
      </c>
      <c r="DL4" s="3" t="s">
        <v>126</v>
      </c>
      <c r="DM4" s="3" t="s">
        <v>129</v>
      </c>
      <c r="DN4" s="3" t="s">
        <v>129</v>
      </c>
      <c r="DO4" s="3" t="s">
        <v>129</v>
      </c>
      <c r="DP4" s="3" t="s">
        <v>129</v>
      </c>
      <c r="DQ4" s="3" t="s">
        <v>129</v>
      </c>
      <c r="DR4" s="3" t="s">
        <v>129</v>
      </c>
      <c r="DS4" s="3" t="s">
        <v>133</v>
      </c>
    </row>
    <row r="5" spans="1:123" x14ac:dyDescent="0.2">
      <c r="A5" s="2">
        <v>44314.658878703704</v>
      </c>
      <c r="B5" s="3" t="s">
        <v>134</v>
      </c>
      <c r="C5" s="3" t="s">
        <v>125</v>
      </c>
      <c r="D5" s="3" t="s">
        <v>125</v>
      </c>
      <c r="E5" s="3" t="s">
        <v>126</v>
      </c>
      <c r="F5" s="3" t="s">
        <v>125</v>
      </c>
      <c r="G5" s="3" t="s">
        <v>125</v>
      </c>
      <c r="H5" s="3" t="s">
        <v>125</v>
      </c>
      <c r="I5" s="3" t="s">
        <v>125</v>
      </c>
      <c r="J5" s="3" t="s">
        <v>125</v>
      </c>
      <c r="K5" s="3" t="s">
        <v>125</v>
      </c>
      <c r="L5" s="3" t="s">
        <v>126</v>
      </c>
      <c r="M5" s="3" t="s">
        <v>126</v>
      </c>
      <c r="N5" s="3" t="s">
        <v>126</v>
      </c>
      <c r="O5" s="3" t="s">
        <v>125</v>
      </c>
      <c r="P5" s="3" t="s">
        <v>126</v>
      </c>
      <c r="Q5" s="3" t="s">
        <v>125</v>
      </c>
      <c r="R5" s="3" t="s">
        <v>126</v>
      </c>
      <c r="S5" s="3" t="s">
        <v>125</v>
      </c>
      <c r="T5" s="3" t="s">
        <v>125</v>
      </c>
      <c r="U5" s="3" t="s">
        <v>126</v>
      </c>
      <c r="V5" s="3" t="s">
        <v>125</v>
      </c>
      <c r="W5" s="3" t="s">
        <v>125</v>
      </c>
      <c r="X5" s="3" t="s">
        <v>125</v>
      </c>
      <c r="Y5" s="3" t="s">
        <v>125</v>
      </c>
      <c r="Z5" s="3" t="s">
        <v>125</v>
      </c>
      <c r="AA5" s="3" t="s">
        <v>125</v>
      </c>
      <c r="AB5" s="3" t="s">
        <v>126</v>
      </c>
      <c r="AC5" s="3" t="s">
        <v>126</v>
      </c>
      <c r="AD5" s="3" t="s">
        <v>126</v>
      </c>
      <c r="AE5" s="3" t="s">
        <v>126</v>
      </c>
      <c r="AF5" s="3" t="s">
        <v>126</v>
      </c>
      <c r="AG5" s="3" t="s">
        <v>126</v>
      </c>
      <c r="AH5" s="3" t="s">
        <v>126</v>
      </c>
      <c r="AI5" s="3" t="s">
        <v>125</v>
      </c>
      <c r="AJ5" s="3" t="s">
        <v>126</v>
      </c>
      <c r="AK5" s="3" t="s">
        <v>126</v>
      </c>
      <c r="AL5" s="3" t="s">
        <v>126</v>
      </c>
      <c r="AM5" s="3" t="s">
        <v>126</v>
      </c>
      <c r="AN5" s="3" t="s">
        <v>126</v>
      </c>
      <c r="AO5" s="3" t="s">
        <v>126</v>
      </c>
      <c r="AP5" s="3" t="s">
        <v>126</v>
      </c>
      <c r="AQ5" s="3" t="s">
        <v>126</v>
      </c>
      <c r="AR5" s="3" t="s">
        <v>126</v>
      </c>
      <c r="AS5" s="3" t="s">
        <v>126</v>
      </c>
      <c r="AT5" s="3" t="s">
        <v>126</v>
      </c>
      <c r="AU5" s="3" t="s">
        <v>126</v>
      </c>
      <c r="AV5" s="3" t="s">
        <v>126</v>
      </c>
      <c r="AW5" s="3" t="s">
        <v>126</v>
      </c>
      <c r="AX5" s="3" t="s">
        <v>126</v>
      </c>
      <c r="AY5" s="3" t="s">
        <v>126</v>
      </c>
      <c r="AZ5" s="3" t="s">
        <v>126</v>
      </c>
      <c r="BA5" s="3" t="s">
        <v>126</v>
      </c>
      <c r="BB5" s="3" t="s">
        <v>126</v>
      </c>
      <c r="BC5" s="3" t="s">
        <v>126</v>
      </c>
      <c r="BD5" s="3" t="s">
        <v>126</v>
      </c>
      <c r="BE5" s="3" t="s">
        <v>126</v>
      </c>
      <c r="BF5" s="3" t="s">
        <v>126</v>
      </c>
      <c r="BG5" s="3" t="s">
        <v>126</v>
      </c>
      <c r="BH5" s="3" t="s">
        <v>126</v>
      </c>
      <c r="BI5" s="3" t="s">
        <v>126</v>
      </c>
      <c r="BJ5" s="3" t="s">
        <v>126</v>
      </c>
      <c r="BK5" s="3" t="s">
        <v>126</v>
      </c>
      <c r="BL5" s="3" t="s">
        <v>126</v>
      </c>
      <c r="BM5" s="3" t="s">
        <v>126</v>
      </c>
      <c r="BN5" s="3" t="s">
        <v>126</v>
      </c>
      <c r="BO5" s="3" t="s">
        <v>126</v>
      </c>
      <c r="BP5" s="3" t="s">
        <v>126</v>
      </c>
      <c r="BQ5" s="3" t="s">
        <v>126</v>
      </c>
      <c r="BR5" s="3" t="s">
        <v>126</v>
      </c>
      <c r="BS5" s="3" t="s">
        <v>126</v>
      </c>
      <c r="BT5" s="3" t="s">
        <v>126</v>
      </c>
      <c r="BU5" s="3" t="s">
        <v>126</v>
      </c>
      <c r="BV5" s="3" t="s">
        <v>126</v>
      </c>
      <c r="BW5" s="3" t="s">
        <v>126</v>
      </c>
      <c r="BX5" s="3" t="s">
        <v>126</v>
      </c>
      <c r="BY5" s="3" t="s">
        <v>126</v>
      </c>
      <c r="BZ5" s="3" t="s">
        <v>126</v>
      </c>
      <c r="CA5" s="3" t="s">
        <v>126</v>
      </c>
      <c r="CB5" s="3" t="s">
        <v>126</v>
      </c>
      <c r="CC5" s="3" t="s">
        <v>126</v>
      </c>
      <c r="CD5" s="3" t="s">
        <v>126</v>
      </c>
      <c r="CE5" s="3" t="s">
        <v>126</v>
      </c>
      <c r="CF5" s="3" t="s">
        <v>126</v>
      </c>
      <c r="CG5" s="3" t="s">
        <v>126</v>
      </c>
      <c r="CH5" s="3" t="s">
        <v>126</v>
      </c>
      <c r="CI5" s="3" t="s">
        <v>126</v>
      </c>
      <c r="CJ5" s="3" t="s">
        <v>126</v>
      </c>
      <c r="CK5" s="3" t="s">
        <v>126</v>
      </c>
      <c r="CL5" s="3" t="s">
        <v>126</v>
      </c>
      <c r="CM5" s="3" t="s">
        <v>126</v>
      </c>
      <c r="CN5" s="3" t="s">
        <v>126</v>
      </c>
      <c r="CO5" s="3" t="s">
        <v>126</v>
      </c>
      <c r="CP5" s="3" t="s">
        <v>126</v>
      </c>
      <c r="CQ5" s="3" t="s">
        <v>126</v>
      </c>
      <c r="CR5" s="3" t="s">
        <v>126</v>
      </c>
      <c r="CS5" s="3" t="s">
        <v>126</v>
      </c>
      <c r="CT5" s="3" t="s">
        <v>126</v>
      </c>
      <c r="CU5" s="3" t="s">
        <v>126</v>
      </c>
      <c r="CV5" s="3" t="s">
        <v>126</v>
      </c>
      <c r="CW5" s="3" t="s">
        <v>126</v>
      </c>
      <c r="CX5" s="3" t="s">
        <v>126</v>
      </c>
      <c r="CY5" s="3" t="s">
        <v>126</v>
      </c>
      <c r="CZ5" s="3" t="s">
        <v>126</v>
      </c>
      <c r="DA5" s="3" t="s">
        <v>126</v>
      </c>
      <c r="DB5" s="3" t="s">
        <v>126</v>
      </c>
      <c r="DC5" s="3" t="s">
        <v>126</v>
      </c>
      <c r="DD5" s="3" t="s">
        <v>126</v>
      </c>
      <c r="DE5" s="3" t="s">
        <v>126</v>
      </c>
      <c r="DF5" s="3" t="s">
        <v>126</v>
      </c>
      <c r="DG5" s="3" t="s">
        <v>126</v>
      </c>
      <c r="DH5" s="3" t="s">
        <v>126</v>
      </c>
      <c r="DI5" s="3" t="s">
        <v>126</v>
      </c>
      <c r="DJ5" s="3" t="s">
        <v>126</v>
      </c>
      <c r="DK5" s="3" t="s">
        <v>125</v>
      </c>
      <c r="DL5" s="3" t="s">
        <v>125</v>
      </c>
      <c r="DM5" s="3" t="s">
        <v>126</v>
      </c>
      <c r="DN5" s="3" t="s">
        <v>125</v>
      </c>
      <c r="DO5" s="3" t="s">
        <v>125</v>
      </c>
      <c r="DP5" s="3" t="s">
        <v>125</v>
      </c>
      <c r="DQ5" s="3" t="s">
        <v>125</v>
      </c>
      <c r="DR5" s="3" t="s">
        <v>125</v>
      </c>
      <c r="DS5" s="3" t="s">
        <v>135</v>
      </c>
    </row>
    <row r="6" spans="1:123" x14ac:dyDescent="0.2">
      <c r="A6" s="2">
        <v>44314.668143009258</v>
      </c>
      <c r="B6" s="3" t="s">
        <v>136</v>
      </c>
      <c r="C6" s="3" t="s">
        <v>126</v>
      </c>
      <c r="D6" s="3" t="s">
        <v>126</v>
      </c>
      <c r="E6" s="3" t="s">
        <v>130</v>
      </c>
      <c r="F6" s="3" t="s">
        <v>129</v>
      </c>
      <c r="G6" s="3" t="s">
        <v>130</v>
      </c>
      <c r="H6" s="3" t="s">
        <v>126</v>
      </c>
      <c r="I6" s="3" t="s">
        <v>126</v>
      </c>
      <c r="J6" s="3" t="s">
        <v>130</v>
      </c>
      <c r="K6" s="3" t="s">
        <v>126</v>
      </c>
      <c r="L6" s="3" t="s">
        <v>126</v>
      </c>
      <c r="M6" s="3" t="s">
        <v>130</v>
      </c>
      <c r="N6" s="3" t="s">
        <v>129</v>
      </c>
      <c r="O6" s="3" t="s">
        <v>126</v>
      </c>
      <c r="P6" s="3" t="s">
        <v>126</v>
      </c>
      <c r="Q6" s="3" t="s">
        <v>126</v>
      </c>
      <c r="R6" s="3" t="s">
        <v>129</v>
      </c>
      <c r="S6" s="3" t="s">
        <v>126</v>
      </c>
      <c r="T6" s="3" t="s">
        <v>126</v>
      </c>
      <c r="U6" s="3" t="s">
        <v>130</v>
      </c>
      <c r="V6" s="3" t="s">
        <v>126</v>
      </c>
      <c r="W6" s="3" t="s">
        <v>129</v>
      </c>
      <c r="X6" s="3" t="s">
        <v>126</v>
      </c>
      <c r="Y6" s="3" t="s">
        <v>126</v>
      </c>
      <c r="Z6" s="3" t="s">
        <v>129</v>
      </c>
      <c r="AA6" s="3" t="s">
        <v>126</v>
      </c>
      <c r="AB6" s="3" t="s">
        <v>126</v>
      </c>
      <c r="AC6" s="3" t="s">
        <v>130</v>
      </c>
      <c r="AD6" s="3" t="s">
        <v>129</v>
      </c>
      <c r="AE6" s="3" t="s">
        <v>130</v>
      </c>
      <c r="AF6" s="3" t="s">
        <v>129</v>
      </c>
      <c r="AG6" s="3" t="s">
        <v>129</v>
      </c>
      <c r="AH6" s="3" t="s">
        <v>130</v>
      </c>
      <c r="AI6" s="3" t="s">
        <v>126</v>
      </c>
      <c r="AJ6" s="3" t="s">
        <v>126</v>
      </c>
      <c r="AK6" s="3" t="s">
        <v>130</v>
      </c>
      <c r="AL6" s="3" t="s">
        <v>129</v>
      </c>
      <c r="AM6" s="3" t="s">
        <v>129</v>
      </c>
      <c r="AN6" s="3" t="s">
        <v>126</v>
      </c>
      <c r="AO6" s="3" t="s">
        <v>126</v>
      </c>
      <c r="AP6" s="3" t="s">
        <v>130</v>
      </c>
      <c r="AQ6" s="3" t="s">
        <v>126</v>
      </c>
      <c r="AR6" s="3" t="s">
        <v>126</v>
      </c>
      <c r="AS6" s="3" t="s">
        <v>130</v>
      </c>
      <c r="AT6" s="3" t="s">
        <v>129</v>
      </c>
      <c r="AU6" s="3" t="s">
        <v>129</v>
      </c>
      <c r="AV6" s="3" t="s">
        <v>126</v>
      </c>
      <c r="AW6" s="3" t="s">
        <v>126</v>
      </c>
      <c r="AX6" s="3" t="s">
        <v>129</v>
      </c>
      <c r="AY6" s="3" t="s">
        <v>126</v>
      </c>
      <c r="AZ6" s="3" t="s">
        <v>126</v>
      </c>
      <c r="BA6" s="3" t="s">
        <v>130</v>
      </c>
      <c r="BB6" s="3" t="s">
        <v>130</v>
      </c>
      <c r="BC6" s="3" t="s">
        <v>130</v>
      </c>
      <c r="BD6" s="3" t="s">
        <v>129</v>
      </c>
      <c r="BE6" s="3" t="s">
        <v>126</v>
      </c>
      <c r="BF6" s="3" t="s">
        <v>126</v>
      </c>
      <c r="BG6" s="3" t="s">
        <v>126</v>
      </c>
      <c r="BH6" s="3" t="s">
        <v>126</v>
      </c>
      <c r="BI6" s="3" t="s">
        <v>130</v>
      </c>
      <c r="BJ6" s="3" t="s">
        <v>130</v>
      </c>
      <c r="BK6" s="3" t="s">
        <v>130</v>
      </c>
      <c r="BL6" s="3" t="s">
        <v>129</v>
      </c>
      <c r="BM6" s="3" t="s">
        <v>129</v>
      </c>
      <c r="BN6" s="3" t="s">
        <v>129</v>
      </c>
      <c r="BO6" s="3" t="s">
        <v>126</v>
      </c>
      <c r="BP6" s="3" t="s">
        <v>126</v>
      </c>
      <c r="BQ6" s="3" t="s">
        <v>130</v>
      </c>
      <c r="BR6" s="3" t="s">
        <v>129</v>
      </c>
      <c r="BS6" s="3" t="s">
        <v>129</v>
      </c>
      <c r="BT6" s="3" t="s">
        <v>129</v>
      </c>
      <c r="BU6" s="3" t="s">
        <v>129</v>
      </c>
      <c r="BV6" s="3" t="s">
        <v>129</v>
      </c>
      <c r="BW6" s="3" t="s">
        <v>126</v>
      </c>
      <c r="BX6" s="3" t="s">
        <v>129</v>
      </c>
      <c r="BY6" s="3" t="s">
        <v>129</v>
      </c>
      <c r="BZ6" s="3" t="s">
        <v>129</v>
      </c>
      <c r="CA6" s="3" t="s">
        <v>130</v>
      </c>
      <c r="CB6" s="3" t="s">
        <v>126</v>
      </c>
      <c r="CC6" s="3" t="s">
        <v>126</v>
      </c>
      <c r="CD6" s="3" t="s">
        <v>126</v>
      </c>
      <c r="CE6" s="3" t="s">
        <v>129</v>
      </c>
      <c r="CF6" s="3" t="s">
        <v>126</v>
      </c>
      <c r="CG6" s="3" t="s">
        <v>130</v>
      </c>
      <c r="CH6" s="3" t="s">
        <v>129</v>
      </c>
      <c r="CI6" s="3" t="s">
        <v>129</v>
      </c>
      <c r="CJ6" s="3" t="s">
        <v>129</v>
      </c>
      <c r="CK6" s="3" t="s">
        <v>129</v>
      </c>
      <c r="CL6" s="3" t="s">
        <v>129</v>
      </c>
      <c r="CM6" s="3" t="s">
        <v>129</v>
      </c>
      <c r="CN6" s="3" t="s">
        <v>129</v>
      </c>
      <c r="CO6" s="3" t="s">
        <v>130</v>
      </c>
      <c r="CP6" s="3" t="s">
        <v>129</v>
      </c>
      <c r="CQ6" s="3" t="s">
        <v>130</v>
      </c>
      <c r="CR6" s="3" t="s">
        <v>130</v>
      </c>
      <c r="CS6" s="3" t="s">
        <v>129</v>
      </c>
      <c r="CT6" s="3" t="s">
        <v>129</v>
      </c>
      <c r="CU6" s="3" t="s">
        <v>129</v>
      </c>
      <c r="CV6" s="3" t="s">
        <v>129</v>
      </c>
      <c r="CW6" s="3" t="s">
        <v>130</v>
      </c>
      <c r="CX6" s="3" t="s">
        <v>129</v>
      </c>
      <c r="CY6" s="3" t="s">
        <v>129</v>
      </c>
      <c r="CZ6" s="3" t="s">
        <v>129</v>
      </c>
      <c r="DA6" s="3" t="s">
        <v>129</v>
      </c>
      <c r="DB6" s="3" t="s">
        <v>129</v>
      </c>
      <c r="DC6" s="3" t="s">
        <v>126</v>
      </c>
      <c r="DD6" s="3" t="s">
        <v>129</v>
      </c>
      <c r="DE6" s="3" t="s">
        <v>130</v>
      </c>
      <c r="DF6" s="3" t="s">
        <v>129</v>
      </c>
      <c r="DG6" s="3" t="s">
        <v>129</v>
      </c>
      <c r="DH6" s="3" t="s">
        <v>129</v>
      </c>
      <c r="DI6" s="3" t="s">
        <v>129</v>
      </c>
      <c r="DJ6" s="3" t="s">
        <v>130</v>
      </c>
      <c r="DK6" s="3" t="s">
        <v>129</v>
      </c>
      <c r="DL6" s="3" t="s">
        <v>126</v>
      </c>
      <c r="DM6" s="3" t="s">
        <v>130</v>
      </c>
      <c r="DN6" s="3" t="s">
        <v>130</v>
      </c>
      <c r="DO6" s="3" t="s">
        <v>130</v>
      </c>
      <c r="DP6" s="3" t="s">
        <v>130</v>
      </c>
      <c r="DQ6" s="3" t="s">
        <v>130</v>
      </c>
      <c r="DR6" s="3" t="s">
        <v>130</v>
      </c>
      <c r="DS6" s="3" t="s">
        <v>137</v>
      </c>
    </row>
    <row r="7" spans="1:123" x14ac:dyDescent="0.2">
      <c r="A7" s="2">
        <v>44314.672734745371</v>
      </c>
      <c r="B7" s="3" t="s">
        <v>138</v>
      </c>
      <c r="C7" s="3" t="s">
        <v>124</v>
      </c>
      <c r="D7" s="3" t="s">
        <v>124</v>
      </c>
      <c r="E7" s="3" t="s">
        <v>126</v>
      </c>
      <c r="F7" s="3" t="s">
        <v>126</v>
      </c>
      <c r="G7" s="3" t="s">
        <v>124</v>
      </c>
      <c r="H7" s="3" t="s">
        <v>124</v>
      </c>
      <c r="I7" s="3" t="s">
        <v>124</v>
      </c>
      <c r="J7" s="3" t="s">
        <v>124</v>
      </c>
      <c r="K7" s="3" t="s">
        <v>124</v>
      </c>
      <c r="L7" s="3" t="s">
        <v>124</v>
      </c>
      <c r="M7" s="3" t="s">
        <v>129</v>
      </c>
      <c r="N7" s="3" t="s">
        <v>126</v>
      </c>
      <c r="O7" s="3" t="s">
        <v>124</v>
      </c>
      <c r="P7" s="3" t="s">
        <v>124</v>
      </c>
      <c r="Q7" s="3" t="s">
        <v>124</v>
      </c>
      <c r="R7" s="3" t="s">
        <v>124</v>
      </c>
      <c r="S7" s="3" t="s">
        <v>124</v>
      </c>
      <c r="T7" s="3" t="s">
        <v>124</v>
      </c>
      <c r="U7" s="3" t="s">
        <v>125</v>
      </c>
      <c r="V7" s="3" t="s">
        <v>125</v>
      </c>
      <c r="W7" s="3" t="s">
        <v>124</v>
      </c>
      <c r="X7" s="3" t="s">
        <v>124</v>
      </c>
      <c r="Y7" s="3" t="s">
        <v>124</v>
      </c>
      <c r="Z7" s="3" t="s">
        <v>124</v>
      </c>
      <c r="AA7" s="3" t="s">
        <v>124</v>
      </c>
      <c r="AB7" s="3" t="s">
        <v>124</v>
      </c>
      <c r="AC7" s="3" t="s">
        <v>125</v>
      </c>
      <c r="AD7" s="3" t="s">
        <v>126</v>
      </c>
      <c r="AE7" s="3" t="s">
        <v>124</v>
      </c>
      <c r="AF7" s="3" t="s">
        <v>124</v>
      </c>
      <c r="AG7" s="3" t="s">
        <v>124</v>
      </c>
      <c r="AH7" s="3" t="s">
        <v>124</v>
      </c>
      <c r="AI7" s="3" t="s">
        <v>124</v>
      </c>
      <c r="AJ7" s="3" t="s">
        <v>124</v>
      </c>
      <c r="AK7" s="3" t="s">
        <v>126</v>
      </c>
      <c r="AL7" s="3" t="s">
        <v>125</v>
      </c>
      <c r="AM7" s="3" t="s">
        <v>124</v>
      </c>
      <c r="AN7" s="3" t="s">
        <v>124</v>
      </c>
      <c r="AO7" s="3" t="s">
        <v>124</v>
      </c>
      <c r="AP7" s="3" t="s">
        <v>124</v>
      </c>
      <c r="AQ7" s="3" t="s">
        <v>126</v>
      </c>
      <c r="AR7" s="3" t="s">
        <v>124</v>
      </c>
      <c r="AS7" s="3" t="s">
        <v>129</v>
      </c>
      <c r="AT7" s="3" t="s">
        <v>126</v>
      </c>
      <c r="AU7" s="3" t="s">
        <v>124</v>
      </c>
      <c r="AV7" s="3" t="s">
        <v>124</v>
      </c>
      <c r="AW7" s="3" t="s">
        <v>124</v>
      </c>
      <c r="AX7" s="3" t="s">
        <v>124</v>
      </c>
      <c r="AY7" s="3" t="s">
        <v>125</v>
      </c>
      <c r="AZ7" s="3" t="s">
        <v>125</v>
      </c>
      <c r="BA7" s="3" t="s">
        <v>129</v>
      </c>
      <c r="BB7" s="3" t="s">
        <v>125</v>
      </c>
      <c r="BC7" s="3" t="s">
        <v>125</v>
      </c>
      <c r="BD7" s="3" t="s">
        <v>125</v>
      </c>
      <c r="BE7" s="3" t="s">
        <v>125</v>
      </c>
      <c r="BF7" s="3" t="s">
        <v>125</v>
      </c>
      <c r="BG7" s="3" t="s">
        <v>124</v>
      </c>
      <c r="BH7" s="3" t="s">
        <v>125</v>
      </c>
      <c r="BI7" s="3" t="s">
        <v>126</v>
      </c>
      <c r="BJ7" s="3" t="s">
        <v>125</v>
      </c>
      <c r="BK7" s="3" t="s">
        <v>124</v>
      </c>
      <c r="BL7" s="3" t="s">
        <v>124</v>
      </c>
      <c r="BM7" s="3" t="s">
        <v>124</v>
      </c>
      <c r="BN7" s="3" t="s">
        <v>124</v>
      </c>
      <c r="BO7" s="3" t="s">
        <v>129</v>
      </c>
      <c r="BP7" s="3" t="s">
        <v>124</v>
      </c>
      <c r="BQ7" s="3" t="s">
        <v>129</v>
      </c>
      <c r="BR7" s="3" t="s">
        <v>129</v>
      </c>
      <c r="BS7" s="3" t="s">
        <v>124</v>
      </c>
      <c r="BT7" s="3" t="s">
        <v>124</v>
      </c>
      <c r="BU7" s="3" t="s">
        <v>124</v>
      </c>
      <c r="BV7" s="3" t="s">
        <v>124</v>
      </c>
      <c r="BW7" s="3" t="s">
        <v>129</v>
      </c>
      <c r="BX7" s="3" t="s">
        <v>129</v>
      </c>
      <c r="BY7" s="3" t="s">
        <v>129</v>
      </c>
      <c r="BZ7" s="3" t="s">
        <v>129</v>
      </c>
      <c r="CA7" s="3" t="s">
        <v>129</v>
      </c>
      <c r="CB7" s="3" t="s">
        <v>129</v>
      </c>
      <c r="CC7" s="3" t="s">
        <v>129</v>
      </c>
      <c r="CD7" s="3" t="s">
        <v>129</v>
      </c>
      <c r="CE7" s="3" t="s">
        <v>124</v>
      </c>
      <c r="CF7" s="3" t="s">
        <v>124</v>
      </c>
      <c r="CG7" s="3" t="s">
        <v>124</v>
      </c>
      <c r="CH7" s="3" t="s">
        <v>124</v>
      </c>
      <c r="CI7" s="3" t="s">
        <v>124</v>
      </c>
      <c r="CJ7" s="3" t="s">
        <v>124</v>
      </c>
      <c r="CK7" s="3" t="s">
        <v>124</v>
      </c>
      <c r="CL7" s="3" t="s">
        <v>124</v>
      </c>
      <c r="CM7" s="3" t="s">
        <v>125</v>
      </c>
      <c r="CN7" s="3" t="s">
        <v>125</v>
      </c>
      <c r="CO7" s="3" t="s">
        <v>125</v>
      </c>
      <c r="CP7" s="3" t="s">
        <v>125</v>
      </c>
      <c r="CQ7" s="3" t="s">
        <v>125</v>
      </c>
      <c r="CR7" s="3" t="s">
        <v>125</v>
      </c>
      <c r="CS7" s="3" t="s">
        <v>125</v>
      </c>
      <c r="CT7" s="3" t="s">
        <v>125</v>
      </c>
      <c r="CU7" s="3" t="s">
        <v>125</v>
      </c>
      <c r="CV7" s="3" t="s">
        <v>125</v>
      </c>
      <c r="CW7" s="3" t="s">
        <v>125</v>
      </c>
      <c r="CX7" s="3" t="s">
        <v>125</v>
      </c>
      <c r="CY7" s="3" t="s">
        <v>125</v>
      </c>
      <c r="CZ7" s="3" t="s">
        <v>125</v>
      </c>
      <c r="DA7" s="3" t="s">
        <v>125</v>
      </c>
      <c r="DB7" s="3" t="s">
        <v>125</v>
      </c>
      <c r="DC7" s="3" t="s">
        <v>125</v>
      </c>
      <c r="DD7" s="3" t="s">
        <v>125</v>
      </c>
      <c r="DE7" s="3" t="s">
        <v>125</v>
      </c>
      <c r="DF7" s="3" t="s">
        <v>125</v>
      </c>
      <c r="DG7" s="3" t="s">
        <v>125</v>
      </c>
      <c r="DH7" s="3" t="s">
        <v>125</v>
      </c>
      <c r="DI7" s="3" t="s">
        <v>125</v>
      </c>
      <c r="DJ7" s="3" t="s">
        <v>125</v>
      </c>
      <c r="DK7" s="3" t="s">
        <v>124</v>
      </c>
      <c r="DL7" s="3" t="s">
        <v>124</v>
      </c>
      <c r="DM7" s="3" t="s">
        <v>125</v>
      </c>
      <c r="DN7" s="3" t="s">
        <v>125</v>
      </c>
      <c r="DO7" s="3" t="s">
        <v>124</v>
      </c>
      <c r="DP7" s="3" t="s">
        <v>124</v>
      </c>
      <c r="DQ7" s="3" t="s">
        <v>124</v>
      </c>
      <c r="DR7" s="3" t="s">
        <v>124</v>
      </c>
      <c r="DS7" s="3" t="s">
        <v>139</v>
      </c>
    </row>
    <row r="8" spans="1:123" x14ac:dyDescent="0.2">
      <c r="A8" s="2">
        <v>44314.687833807868</v>
      </c>
      <c r="B8" s="3" t="s">
        <v>140</v>
      </c>
      <c r="C8" s="3" t="s">
        <v>125</v>
      </c>
      <c r="D8" s="3" t="s">
        <v>124</v>
      </c>
      <c r="E8" s="3" t="s">
        <v>126</v>
      </c>
      <c r="F8" s="3" t="s">
        <v>125</v>
      </c>
      <c r="G8" s="3" t="s">
        <v>125</v>
      </c>
      <c r="H8" s="3" t="s">
        <v>125</v>
      </c>
      <c r="I8" s="3" t="s">
        <v>125</v>
      </c>
      <c r="J8" s="3" t="s">
        <v>125</v>
      </c>
      <c r="K8" s="3" t="s">
        <v>124</v>
      </c>
      <c r="L8" s="3" t="s">
        <v>124</v>
      </c>
      <c r="M8" s="3" t="s">
        <v>129</v>
      </c>
      <c r="N8" s="3" t="s">
        <v>125</v>
      </c>
      <c r="O8" s="3" t="s">
        <v>125</v>
      </c>
      <c r="P8" s="3" t="s">
        <v>124</v>
      </c>
      <c r="Q8" s="3" t="s">
        <v>125</v>
      </c>
      <c r="R8" s="3" t="s">
        <v>125</v>
      </c>
      <c r="S8" s="3" t="s">
        <v>125</v>
      </c>
      <c r="T8" s="3" t="s">
        <v>124</v>
      </c>
      <c r="U8" s="3" t="s">
        <v>126</v>
      </c>
      <c r="V8" s="3" t="s">
        <v>125</v>
      </c>
      <c r="W8" s="3" t="s">
        <v>126</v>
      </c>
      <c r="X8" s="3" t="s">
        <v>125</v>
      </c>
      <c r="Y8" s="3" t="s">
        <v>124</v>
      </c>
      <c r="Z8" s="3" t="s">
        <v>125</v>
      </c>
      <c r="AA8" s="3" t="s">
        <v>124</v>
      </c>
      <c r="AB8" s="3" t="s">
        <v>124</v>
      </c>
      <c r="AC8" s="3" t="s">
        <v>125</v>
      </c>
      <c r="AD8" s="3" t="s">
        <v>124</v>
      </c>
      <c r="AE8" s="3" t="s">
        <v>126</v>
      </c>
      <c r="AF8" s="3" t="s">
        <v>124</v>
      </c>
      <c r="AG8" s="3" t="s">
        <v>124</v>
      </c>
      <c r="AH8" s="3" t="s">
        <v>125</v>
      </c>
      <c r="AI8" s="3" t="s">
        <v>124</v>
      </c>
      <c r="AJ8" s="3" t="s">
        <v>124</v>
      </c>
      <c r="AK8" s="3" t="s">
        <v>126</v>
      </c>
      <c r="AL8" s="3" t="s">
        <v>125</v>
      </c>
      <c r="AM8" s="3" t="s">
        <v>125</v>
      </c>
      <c r="AN8" s="3" t="s">
        <v>125</v>
      </c>
      <c r="AO8" s="3" t="s">
        <v>124</v>
      </c>
      <c r="AP8" s="3" t="s">
        <v>125</v>
      </c>
      <c r="AQ8" s="3" t="s">
        <v>124</v>
      </c>
      <c r="AR8" s="3" t="s">
        <v>124</v>
      </c>
      <c r="AS8" s="3" t="s">
        <v>126</v>
      </c>
      <c r="AT8" s="3" t="s">
        <v>124</v>
      </c>
      <c r="AU8" s="3" t="s">
        <v>125</v>
      </c>
      <c r="AV8" s="3" t="s">
        <v>124</v>
      </c>
      <c r="AW8" s="3" t="s">
        <v>124</v>
      </c>
      <c r="AX8" s="3" t="s">
        <v>125</v>
      </c>
      <c r="AY8" s="3" t="s">
        <v>125</v>
      </c>
      <c r="AZ8" s="3" t="s">
        <v>125</v>
      </c>
      <c r="BA8" s="3" t="s">
        <v>126</v>
      </c>
      <c r="BB8" s="3" t="s">
        <v>125</v>
      </c>
      <c r="BC8" s="3" t="s">
        <v>126</v>
      </c>
      <c r="BD8" s="3" t="s">
        <v>125</v>
      </c>
      <c r="BE8" s="3" t="s">
        <v>125</v>
      </c>
      <c r="BF8" s="3" t="s">
        <v>125</v>
      </c>
      <c r="BG8" s="3" t="s">
        <v>124</v>
      </c>
      <c r="BH8" s="3" t="s">
        <v>124</v>
      </c>
      <c r="BI8" s="3" t="s">
        <v>126</v>
      </c>
      <c r="BJ8" s="3" t="s">
        <v>125</v>
      </c>
      <c r="BK8" s="3" t="s">
        <v>126</v>
      </c>
      <c r="BL8" s="3" t="s">
        <v>125</v>
      </c>
      <c r="BM8" s="3" t="s">
        <v>125</v>
      </c>
      <c r="BN8" s="3" t="s">
        <v>125</v>
      </c>
      <c r="BO8" s="3" t="s">
        <v>124</v>
      </c>
      <c r="BP8" s="3" t="s">
        <v>124</v>
      </c>
      <c r="BQ8" s="3" t="s">
        <v>126</v>
      </c>
      <c r="BR8" s="3" t="s">
        <v>124</v>
      </c>
      <c r="BS8" s="3" t="s">
        <v>126</v>
      </c>
      <c r="BT8" s="3" t="s">
        <v>124</v>
      </c>
      <c r="BU8" s="3" t="s">
        <v>124</v>
      </c>
      <c r="BV8" s="3" t="s">
        <v>125</v>
      </c>
      <c r="BW8" s="3" t="s">
        <v>125</v>
      </c>
      <c r="BX8" s="3" t="s">
        <v>125</v>
      </c>
      <c r="BY8" s="3" t="s">
        <v>125</v>
      </c>
      <c r="BZ8" s="3" t="s">
        <v>125</v>
      </c>
      <c r="CA8" s="3" t="s">
        <v>125</v>
      </c>
      <c r="CB8" s="3" t="s">
        <v>125</v>
      </c>
      <c r="CC8" s="3" t="s">
        <v>125</v>
      </c>
      <c r="CD8" s="3" t="s">
        <v>125</v>
      </c>
      <c r="CE8" s="3" t="s">
        <v>125</v>
      </c>
      <c r="CF8" s="3" t="s">
        <v>124</v>
      </c>
      <c r="CG8" s="3" t="s">
        <v>126</v>
      </c>
      <c r="CH8" s="3" t="s">
        <v>124</v>
      </c>
      <c r="CI8" s="3" t="s">
        <v>125</v>
      </c>
      <c r="CJ8" s="3" t="s">
        <v>124</v>
      </c>
      <c r="CK8" s="3" t="s">
        <v>125</v>
      </c>
      <c r="CL8" s="3" t="s">
        <v>125</v>
      </c>
      <c r="CM8" s="3" t="s">
        <v>125</v>
      </c>
      <c r="CN8" s="3" t="s">
        <v>125</v>
      </c>
      <c r="CO8" s="3" t="s">
        <v>125</v>
      </c>
      <c r="CP8" s="3" t="s">
        <v>125</v>
      </c>
      <c r="CQ8" s="3" t="s">
        <v>126</v>
      </c>
      <c r="CR8" s="3" t="s">
        <v>125</v>
      </c>
      <c r="CS8" s="3" t="s">
        <v>125</v>
      </c>
      <c r="CT8" s="3" t="s">
        <v>125</v>
      </c>
      <c r="CU8" s="3" t="s">
        <v>124</v>
      </c>
      <c r="CV8" s="3" t="s">
        <v>124</v>
      </c>
      <c r="CW8" s="3" t="s">
        <v>126</v>
      </c>
      <c r="CX8" s="3" t="s">
        <v>125</v>
      </c>
      <c r="CY8" s="3" t="s">
        <v>126</v>
      </c>
      <c r="CZ8" s="3" t="s">
        <v>125</v>
      </c>
      <c r="DA8" s="3" t="s">
        <v>125</v>
      </c>
      <c r="DB8" s="3" t="s">
        <v>125</v>
      </c>
      <c r="DC8" s="3" t="s">
        <v>125</v>
      </c>
      <c r="DD8" s="3" t="s">
        <v>125</v>
      </c>
      <c r="DE8" s="3" t="s">
        <v>125</v>
      </c>
      <c r="DF8" s="3" t="s">
        <v>125</v>
      </c>
      <c r="DG8" s="3" t="s">
        <v>125</v>
      </c>
      <c r="DH8" s="3" t="s">
        <v>125</v>
      </c>
      <c r="DI8" s="3" t="s">
        <v>125</v>
      </c>
      <c r="DJ8" s="3" t="s">
        <v>125</v>
      </c>
      <c r="DK8" s="3" t="s">
        <v>124</v>
      </c>
      <c r="DL8" s="3" t="s">
        <v>124</v>
      </c>
      <c r="DM8" s="3" t="s">
        <v>125</v>
      </c>
      <c r="DN8" s="3" t="s">
        <v>125</v>
      </c>
      <c r="DO8" s="3" t="s">
        <v>125</v>
      </c>
      <c r="DP8" s="3" t="s">
        <v>124</v>
      </c>
      <c r="DQ8" s="3" t="s">
        <v>125</v>
      </c>
      <c r="DR8" s="3" t="s">
        <v>125</v>
      </c>
      <c r="DS8" s="3" t="s">
        <v>141</v>
      </c>
    </row>
    <row r="9" spans="1:123" x14ac:dyDescent="0.2">
      <c r="A9" s="2">
        <v>44314.707862847223</v>
      </c>
      <c r="B9" s="3" t="s">
        <v>142</v>
      </c>
      <c r="C9" s="3" t="s">
        <v>125</v>
      </c>
      <c r="D9" s="3" t="s">
        <v>124</v>
      </c>
      <c r="E9" s="3" t="s">
        <v>129</v>
      </c>
      <c r="F9" s="3" t="s">
        <v>125</v>
      </c>
      <c r="G9" s="3" t="s">
        <v>124</v>
      </c>
      <c r="H9" s="3" t="s">
        <v>124</v>
      </c>
      <c r="I9" s="3" t="s">
        <v>124</v>
      </c>
      <c r="J9" s="3" t="s">
        <v>126</v>
      </c>
      <c r="K9" s="3" t="s">
        <v>124</v>
      </c>
      <c r="L9" s="3" t="s">
        <v>124</v>
      </c>
      <c r="M9" s="3" t="s">
        <v>124</v>
      </c>
      <c r="N9" s="3" t="s">
        <v>125</v>
      </c>
      <c r="O9" s="3" t="s">
        <v>125</v>
      </c>
      <c r="P9" s="3" t="s">
        <v>124</v>
      </c>
      <c r="Q9" s="3" t="s">
        <v>125</v>
      </c>
      <c r="R9" s="3" t="s">
        <v>125</v>
      </c>
      <c r="S9" s="3" t="s">
        <v>124</v>
      </c>
      <c r="T9" s="3" t="s">
        <v>124</v>
      </c>
      <c r="U9" s="3" t="s">
        <v>124</v>
      </c>
      <c r="V9" s="3" t="s">
        <v>124</v>
      </c>
      <c r="W9" s="3" t="s">
        <v>124</v>
      </c>
      <c r="X9" s="3" t="s">
        <v>124</v>
      </c>
      <c r="Y9" s="3" t="s">
        <v>124</v>
      </c>
      <c r="Z9" s="3" t="s">
        <v>124</v>
      </c>
      <c r="AA9" s="3" t="s">
        <v>125</v>
      </c>
      <c r="AB9" s="3" t="s">
        <v>126</v>
      </c>
      <c r="AC9" s="3" t="s">
        <v>126</v>
      </c>
      <c r="AD9" s="3" t="s">
        <v>126</v>
      </c>
      <c r="AE9" s="3" t="s">
        <v>126</v>
      </c>
      <c r="AF9" s="3" t="s">
        <v>126</v>
      </c>
      <c r="AG9" s="3" t="s">
        <v>126</v>
      </c>
      <c r="AH9" s="3" t="s">
        <v>129</v>
      </c>
      <c r="AI9" s="3" t="s">
        <v>125</v>
      </c>
      <c r="AJ9" s="3" t="s">
        <v>125</v>
      </c>
      <c r="AK9" s="3" t="s">
        <v>124</v>
      </c>
      <c r="AL9" s="3" t="s">
        <v>125</v>
      </c>
      <c r="AM9" s="3" t="s">
        <v>125</v>
      </c>
      <c r="AN9" s="3" t="s">
        <v>125</v>
      </c>
      <c r="AO9" s="3" t="s">
        <v>125</v>
      </c>
      <c r="AP9" s="3" t="s">
        <v>125</v>
      </c>
      <c r="AQ9" s="3" t="s">
        <v>126</v>
      </c>
      <c r="AR9" s="3" t="s">
        <v>125</v>
      </c>
      <c r="AS9" s="3" t="s">
        <v>126</v>
      </c>
      <c r="AT9" s="3" t="s">
        <v>126</v>
      </c>
      <c r="AU9" s="3" t="s">
        <v>126</v>
      </c>
      <c r="AV9" s="3" t="s">
        <v>124</v>
      </c>
      <c r="AW9" s="3" t="s">
        <v>124</v>
      </c>
      <c r="AX9" s="3" t="s">
        <v>126</v>
      </c>
      <c r="AY9" s="3" t="s">
        <v>124</v>
      </c>
      <c r="AZ9" s="3" t="s">
        <v>126</v>
      </c>
      <c r="BA9" s="3" t="s">
        <v>125</v>
      </c>
      <c r="BB9" s="3" t="s">
        <v>125</v>
      </c>
      <c r="BC9" s="3" t="s">
        <v>125</v>
      </c>
      <c r="BD9" s="3" t="s">
        <v>125</v>
      </c>
      <c r="BE9" s="3" t="s">
        <v>125</v>
      </c>
      <c r="BF9" s="3" t="s">
        <v>125</v>
      </c>
      <c r="BG9" s="3" t="s">
        <v>124</v>
      </c>
      <c r="BH9" s="3" t="s">
        <v>124</v>
      </c>
      <c r="BI9" s="3" t="s">
        <v>125</v>
      </c>
      <c r="BJ9" s="3" t="s">
        <v>124</v>
      </c>
      <c r="BK9" s="3" t="s">
        <v>124</v>
      </c>
      <c r="BL9" s="3" t="s">
        <v>124</v>
      </c>
      <c r="BM9" s="3" t="s">
        <v>125</v>
      </c>
      <c r="BN9" s="3" t="s">
        <v>125</v>
      </c>
      <c r="BO9" s="3" t="s">
        <v>125</v>
      </c>
      <c r="BP9" s="3" t="s">
        <v>125</v>
      </c>
      <c r="BQ9" s="3" t="s">
        <v>125</v>
      </c>
      <c r="BR9" s="3" t="s">
        <v>125</v>
      </c>
      <c r="BS9" s="3" t="s">
        <v>125</v>
      </c>
      <c r="BT9" s="3" t="s">
        <v>125</v>
      </c>
      <c r="BU9" s="3" t="s">
        <v>125</v>
      </c>
      <c r="BV9" s="3" t="s">
        <v>125</v>
      </c>
      <c r="BW9" s="3" t="s">
        <v>125</v>
      </c>
      <c r="BX9" s="3" t="s">
        <v>126</v>
      </c>
      <c r="BY9" s="3" t="s">
        <v>125</v>
      </c>
      <c r="BZ9" s="3" t="s">
        <v>125</v>
      </c>
      <c r="CA9" s="3" t="s">
        <v>126</v>
      </c>
      <c r="CB9" s="3" t="s">
        <v>125</v>
      </c>
      <c r="CC9" s="3" t="s">
        <v>124</v>
      </c>
      <c r="CD9" s="3" t="s">
        <v>126</v>
      </c>
      <c r="CE9" s="3" t="s">
        <v>126</v>
      </c>
      <c r="CF9" s="3" t="s">
        <v>125</v>
      </c>
      <c r="CG9" s="3" t="s">
        <v>125</v>
      </c>
      <c r="CH9" s="3" t="s">
        <v>126</v>
      </c>
      <c r="CI9" s="3" t="s">
        <v>129</v>
      </c>
      <c r="CJ9" s="3" t="s">
        <v>125</v>
      </c>
      <c r="CK9" s="3" t="s">
        <v>126</v>
      </c>
      <c r="CL9" s="3" t="s">
        <v>130</v>
      </c>
      <c r="CM9" s="3" t="s">
        <v>125</v>
      </c>
      <c r="CN9" s="3" t="s">
        <v>125</v>
      </c>
      <c r="CO9" s="3" t="s">
        <v>125</v>
      </c>
      <c r="CP9" s="3" t="s">
        <v>125</v>
      </c>
      <c r="CQ9" s="3" t="s">
        <v>125</v>
      </c>
      <c r="CR9" s="3" t="s">
        <v>125</v>
      </c>
      <c r="CS9" s="3" t="s">
        <v>125</v>
      </c>
      <c r="CT9" s="3" t="s">
        <v>125</v>
      </c>
      <c r="CU9" s="3" t="s">
        <v>124</v>
      </c>
      <c r="CV9" s="3" t="s">
        <v>124</v>
      </c>
      <c r="CW9" s="3" t="s">
        <v>126</v>
      </c>
      <c r="CX9" s="3" t="s">
        <v>125</v>
      </c>
      <c r="CY9" s="3" t="s">
        <v>126</v>
      </c>
      <c r="CZ9" s="3" t="s">
        <v>126</v>
      </c>
      <c r="DA9" s="3" t="s">
        <v>124</v>
      </c>
      <c r="DB9" s="3" t="s">
        <v>126</v>
      </c>
      <c r="DC9" s="3" t="s">
        <v>124</v>
      </c>
      <c r="DD9" s="3" t="s">
        <v>124</v>
      </c>
      <c r="DE9" s="3" t="s">
        <v>124</v>
      </c>
      <c r="DF9" s="3" t="s">
        <v>124</v>
      </c>
      <c r="DG9" s="3" t="s">
        <v>124</v>
      </c>
      <c r="DH9" s="3" t="s">
        <v>124</v>
      </c>
      <c r="DI9" s="3" t="s">
        <v>124</v>
      </c>
      <c r="DJ9" s="3" t="s">
        <v>126</v>
      </c>
      <c r="DK9" s="3" t="s">
        <v>126</v>
      </c>
      <c r="DL9" s="3" t="s">
        <v>125</v>
      </c>
      <c r="DM9" s="3" t="s">
        <v>126</v>
      </c>
      <c r="DN9" s="3" t="s">
        <v>125</v>
      </c>
      <c r="DO9" s="3" t="s">
        <v>125</v>
      </c>
      <c r="DP9" s="3" t="s">
        <v>125</v>
      </c>
      <c r="DQ9" s="3" t="s">
        <v>124</v>
      </c>
      <c r="DR9" s="3" t="s">
        <v>126</v>
      </c>
      <c r="DS9" s="3" t="s">
        <v>143</v>
      </c>
    </row>
    <row r="10" spans="1:123" x14ac:dyDescent="0.2">
      <c r="A10" s="2">
        <v>44314.72568106481</v>
      </c>
      <c r="B10" s="3" t="s">
        <v>144</v>
      </c>
      <c r="C10" s="3" t="s">
        <v>124</v>
      </c>
      <c r="D10" s="3" t="s">
        <v>124</v>
      </c>
      <c r="E10" s="3" t="s">
        <v>125</v>
      </c>
      <c r="F10" s="3" t="s">
        <v>124</v>
      </c>
      <c r="G10" s="3" t="s">
        <v>124</v>
      </c>
      <c r="H10" s="3" t="s">
        <v>124</v>
      </c>
      <c r="I10" s="3" t="s">
        <v>124</v>
      </c>
      <c r="J10" s="3" t="s">
        <v>124</v>
      </c>
      <c r="K10" s="3" t="s">
        <v>124</v>
      </c>
      <c r="L10" s="3" t="s">
        <v>124</v>
      </c>
      <c r="M10" s="3" t="s">
        <v>126</v>
      </c>
      <c r="N10" s="3" t="s">
        <v>125</v>
      </c>
      <c r="O10" s="3" t="s">
        <v>124</v>
      </c>
      <c r="P10" s="3" t="s">
        <v>124</v>
      </c>
      <c r="Q10" s="3" t="s">
        <v>124</v>
      </c>
      <c r="R10" s="3" t="s">
        <v>124</v>
      </c>
      <c r="S10" s="3" t="s">
        <v>124</v>
      </c>
      <c r="T10" s="3" t="s">
        <v>124</v>
      </c>
      <c r="U10" s="3" t="s">
        <v>126</v>
      </c>
      <c r="V10" s="3" t="s">
        <v>125</v>
      </c>
      <c r="W10" s="3" t="s">
        <v>124</v>
      </c>
      <c r="X10" s="3" t="s">
        <v>124</v>
      </c>
      <c r="Y10" s="3" t="s">
        <v>124</v>
      </c>
      <c r="Z10" s="3" t="s">
        <v>124</v>
      </c>
      <c r="AA10" s="3" t="s">
        <v>124</v>
      </c>
      <c r="AB10" s="3" t="s">
        <v>124</v>
      </c>
      <c r="AC10" s="3" t="s">
        <v>125</v>
      </c>
      <c r="AD10" s="3" t="s">
        <v>124</v>
      </c>
      <c r="AE10" s="3" t="s">
        <v>124</v>
      </c>
      <c r="AF10" s="3" t="s">
        <v>124</v>
      </c>
      <c r="AG10" s="3" t="s">
        <v>124</v>
      </c>
      <c r="AH10" s="3" t="s">
        <v>124</v>
      </c>
      <c r="AI10" s="3" t="s">
        <v>124</v>
      </c>
      <c r="AJ10" s="3" t="s">
        <v>124</v>
      </c>
      <c r="AK10" s="3" t="s">
        <v>126</v>
      </c>
      <c r="AL10" s="3" t="s">
        <v>124</v>
      </c>
      <c r="AM10" s="3" t="s">
        <v>125</v>
      </c>
      <c r="AN10" s="3" t="s">
        <v>124</v>
      </c>
      <c r="AO10" s="3" t="s">
        <v>124</v>
      </c>
      <c r="AP10" s="3" t="s">
        <v>124</v>
      </c>
      <c r="AQ10" s="3" t="s">
        <v>124</v>
      </c>
      <c r="AR10" s="3" t="s">
        <v>124</v>
      </c>
      <c r="AS10" s="3" t="s">
        <v>125</v>
      </c>
      <c r="AT10" s="3" t="s">
        <v>124</v>
      </c>
      <c r="AU10" s="3" t="s">
        <v>125</v>
      </c>
      <c r="AV10" s="3" t="s">
        <v>125</v>
      </c>
      <c r="AW10" s="3" t="s">
        <v>124</v>
      </c>
      <c r="AX10" s="3" t="s">
        <v>124</v>
      </c>
      <c r="AY10" s="3" t="s">
        <v>124</v>
      </c>
      <c r="AZ10" s="3" t="s">
        <v>124</v>
      </c>
      <c r="BA10" s="3" t="s">
        <v>125</v>
      </c>
      <c r="BB10" s="3" t="s">
        <v>124</v>
      </c>
      <c r="BC10" s="3" t="s">
        <v>125</v>
      </c>
      <c r="BD10" s="3" t="s">
        <v>124</v>
      </c>
      <c r="BE10" s="3" t="s">
        <v>124</v>
      </c>
      <c r="BF10" s="3" t="s">
        <v>124</v>
      </c>
      <c r="BG10" s="3" t="s">
        <v>124</v>
      </c>
      <c r="BH10" s="3" t="s">
        <v>124</v>
      </c>
      <c r="BI10" s="3" t="s">
        <v>125</v>
      </c>
      <c r="BJ10" s="3" t="s">
        <v>124</v>
      </c>
      <c r="BK10" s="3" t="s">
        <v>124</v>
      </c>
      <c r="BL10" s="3" t="s">
        <v>124</v>
      </c>
      <c r="BM10" s="3" t="s">
        <v>124</v>
      </c>
      <c r="BN10" s="3" t="s">
        <v>124</v>
      </c>
      <c r="BO10" s="3" t="s">
        <v>124</v>
      </c>
      <c r="BP10" s="3" t="s">
        <v>124</v>
      </c>
      <c r="BQ10" s="3" t="s">
        <v>126</v>
      </c>
      <c r="BR10" s="3" t="s">
        <v>125</v>
      </c>
      <c r="BS10" s="3" t="s">
        <v>125</v>
      </c>
      <c r="BT10" s="3" t="s">
        <v>124</v>
      </c>
      <c r="BU10" s="3" t="s">
        <v>124</v>
      </c>
      <c r="BV10" s="3" t="s">
        <v>124</v>
      </c>
      <c r="BW10" s="3" t="s">
        <v>124</v>
      </c>
      <c r="BX10" s="3" t="s">
        <v>125</v>
      </c>
      <c r="BY10" s="3" t="s">
        <v>125</v>
      </c>
      <c r="BZ10" s="3" t="s">
        <v>126</v>
      </c>
      <c r="CA10" s="3" t="s">
        <v>126</v>
      </c>
      <c r="CB10" s="3" t="s">
        <v>124</v>
      </c>
      <c r="CC10" s="3" t="s">
        <v>125</v>
      </c>
      <c r="CD10" s="3" t="s">
        <v>124</v>
      </c>
      <c r="CE10" s="3" t="s">
        <v>124</v>
      </c>
      <c r="CF10" s="3" t="s">
        <v>124</v>
      </c>
      <c r="CG10" s="3" t="s">
        <v>124</v>
      </c>
      <c r="CH10" s="3" t="s">
        <v>124</v>
      </c>
      <c r="CI10" s="3" t="s">
        <v>124</v>
      </c>
      <c r="CJ10" s="3" t="s">
        <v>124</v>
      </c>
      <c r="CK10" s="3" t="s">
        <v>124</v>
      </c>
      <c r="CL10" s="3" t="s">
        <v>124</v>
      </c>
      <c r="CM10" s="3" t="s">
        <v>124</v>
      </c>
      <c r="CN10" s="3" t="s">
        <v>124</v>
      </c>
      <c r="CO10" s="3" t="s">
        <v>124</v>
      </c>
      <c r="CP10" s="3" t="s">
        <v>124</v>
      </c>
      <c r="CQ10" s="3" t="s">
        <v>125</v>
      </c>
      <c r="CR10" s="3" t="s">
        <v>124</v>
      </c>
      <c r="CS10" s="3" t="s">
        <v>124</v>
      </c>
      <c r="CT10" s="3" t="s">
        <v>124</v>
      </c>
      <c r="CU10" s="3" t="s">
        <v>124</v>
      </c>
      <c r="CV10" s="3" t="s">
        <v>124</v>
      </c>
      <c r="CW10" s="3" t="s">
        <v>124</v>
      </c>
      <c r="CX10" s="3" t="s">
        <v>124</v>
      </c>
      <c r="CY10" s="3" t="s">
        <v>125</v>
      </c>
      <c r="CZ10" s="3" t="s">
        <v>124</v>
      </c>
      <c r="DA10" s="3" t="s">
        <v>124</v>
      </c>
      <c r="DB10" s="3" t="s">
        <v>124</v>
      </c>
      <c r="DC10" s="3" t="s">
        <v>124</v>
      </c>
      <c r="DD10" s="3" t="s">
        <v>124</v>
      </c>
      <c r="DE10" s="3" t="s">
        <v>124</v>
      </c>
      <c r="DF10" s="3" t="s">
        <v>124</v>
      </c>
      <c r="DG10" s="3" t="s">
        <v>124</v>
      </c>
      <c r="DH10" s="3" t="s">
        <v>124</v>
      </c>
      <c r="DI10" s="3" t="s">
        <v>124</v>
      </c>
      <c r="DJ10" s="3" t="s">
        <v>124</v>
      </c>
      <c r="DK10" s="3" t="s">
        <v>124</v>
      </c>
      <c r="DL10" s="3" t="s">
        <v>124</v>
      </c>
      <c r="DM10" s="3" t="s">
        <v>125</v>
      </c>
      <c r="DN10" s="3" t="s">
        <v>125</v>
      </c>
      <c r="DO10" s="3" t="s">
        <v>126</v>
      </c>
      <c r="DP10" s="3" t="s">
        <v>124</v>
      </c>
      <c r="DQ10" s="3" t="s">
        <v>124</v>
      </c>
      <c r="DR10" s="3" t="s">
        <v>125</v>
      </c>
      <c r="DS10" s="3" t="s">
        <v>145</v>
      </c>
    </row>
    <row r="11" spans="1:123" x14ac:dyDescent="0.2">
      <c r="A11" s="2">
        <v>44314.725711203704</v>
      </c>
      <c r="B11" s="3" t="s">
        <v>146</v>
      </c>
      <c r="C11" s="3" t="s">
        <v>125</v>
      </c>
      <c r="D11" s="3" t="s">
        <v>125</v>
      </c>
      <c r="E11" s="3" t="s">
        <v>129</v>
      </c>
      <c r="F11" s="3" t="s">
        <v>126</v>
      </c>
      <c r="G11" s="3" t="s">
        <v>125</v>
      </c>
      <c r="H11" s="3" t="s">
        <v>125</v>
      </c>
      <c r="I11" s="3" t="s">
        <v>125</v>
      </c>
      <c r="J11" s="3" t="s">
        <v>125</v>
      </c>
      <c r="K11" s="3" t="s">
        <v>125</v>
      </c>
      <c r="L11" s="3" t="s">
        <v>125</v>
      </c>
      <c r="M11" s="3" t="s">
        <v>126</v>
      </c>
      <c r="N11" s="3" t="s">
        <v>126</v>
      </c>
      <c r="O11" s="3" t="s">
        <v>125</v>
      </c>
      <c r="P11" s="3" t="s">
        <v>125</v>
      </c>
      <c r="Q11" s="3" t="s">
        <v>125</v>
      </c>
      <c r="R11" s="3" t="s">
        <v>125</v>
      </c>
      <c r="S11" s="3" t="s">
        <v>125</v>
      </c>
      <c r="T11" s="3" t="s">
        <v>125</v>
      </c>
      <c r="U11" s="3" t="s">
        <v>126</v>
      </c>
      <c r="V11" s="3" t="s">
        <v>126</v>
      </c>
      <c r="W11" s="3" t="s">
        <v>125</v>
      </c>
      <c r="X11" s="3" t="s">
        <v>125</v>
      </c>
      <c r="Y11" s="3" t="s">
        <v>125</v>
      </c>
      <c r="Z11" s="3" t="s">
        <v>125</v>
      </c>
      <c r="AA11" s="3" t="s">
        <v>125</v>
      </c>
      <c r="AB11" s="3" t="s">
        <v>125</v>
      </c>
      <c r="AC11" s="3" t="s">
        <v>126</v>
      </c>
      <c r="AD11" s="3" t="s">
        <v>126</v>
      </c>
      <c r="AE11" s="3" t="s">
        <v>126</v>
      </c>
      <c r="AF11" s="3" t="s">
        <v>125</v>
      </c>
      <c r="AG11" s="3" t="s">
        <v>125</v>
      </c>
      <c r="AH11" s="3" t="s">
        <v>125</v>
      </c>
      <c r="AI11" s="3" t="s">
        <v>125</v>
      </c>
      <c r="AJ11" s="3" t="s">
        <v>125</v>
      </c>
      <c r="AK11" s="3" t="s">
        <v>126</v>
      </c>
      <c r="AL11" s="3" t="s">
        <v>126</v>
      </c>
      <c r="AM11" s="3" t="s">
        <v>126</v>
      </c>
      <c r="AN11" s="3" t="s">
        <v>125</v>
      </c>
      <c r="AO11" s="3" t="s">
        <v>125</v>
      </c>
      <c r="AP11" s="3" t="s">
        <v>125</v>
      </c>
      <c r="AQ11" s="3" t="s">
        <v>125</v>
      </c>
      <c r="AR11" s="3" t="s">
        <v>125</v>
      </c>
      <c r="AS11" s="3" t="s">
        <v>126</v>
      </c>
      <c r="AT11" s="3" t="s">
        <v>126</v>
      </c>
      <c r="AU11" s="3" t="s">
        <v>126</v>
      </c>
      <c r="AV11" s="3" t="s">
        <v>125</v>
      </c>
      <c r="AW11" s="3" t="s">
        <v>125</v>
      </c>
      <c r="AX11" s="3" t="s">
        <v>125</v>
      </c>
      <c r="AY11" s="3" t="s">
        <v>125</v>
      </c>
      <c r="AZ11" s="3" t="s">
        <v>125</v>
      </c>
      <c r="BA11" s="3" t="s">
        <v>129</v>
      </c>
      <c r="BB11" s="3" t="s">
        <v>126</v>
      </c>
      <c r="BC11" s="3" t="s">
        <v>126</v>
      </c>
      <c r="BD11" s="3" t="s">
        <v>126</v>
      </c>
      <c r="BE11" s="3" t="s">
        <v>126</v>
      </c>
      <c r="BF11" s="3" t="s">
        <v>126</v>
      </c>
      <c r="BG11" s="3" t="s">
        <v>125</v>
      </c>
      <c r="BH11" s="3" t="s">
        <v>125</v>
      </c>
      <c r="BI11" s="3" t="s">
        <v>126</v>
      </c>
      <c r="BJ11" s="3" t="s">
        <v>126</v>
      </c>
      <c r="BK11" s="3" t="s">
        <v>125</v>
      </c>
      <c r="BL11" s="3" t="s">
        <v>125</v>
      </c>
      <c r="BM11" s="3" t="s">
        <v>125</v>
      </c>
      <c r="BN11" s="3" t="s">
        <v>125</v>
      </c>
      <c r="BO11" s="3" t="s">
        <v>126</v>
      </c>
      <c r="BP11" s="3" t="s">
        <v>126</v>
      </c>
      <c r="BQ11" s="3" t="s">
        <v>126</v>
      </c>
      <c r="BR11" s="3" t="s">
        <v>126</v>
      </c>
      <c r="BS11" s="3" t="s">
        <v>126</v>
      </c>
      <c r="BT11" s="3" t="s">
        <v>126</v>
      </c>
      <c r="BU11" s="3" t="s">
        <v>126</v>
      </c>
      <c r="BV11" s="3" t="s">
        <v>126</v>
      </c>
      <c r="BW11" s="3" t="s">
        <v>126</v>
      </c>
      <c r="BX11" s="3" t="s">
        <v>126</v>
      </c>
      <c r="BY11" s="3" t="s">
        <v>126</v>
      </c>
      <c r="BZ11" s="3" t="s">
        <v>126</v>
      </c>
      <c r="CA11" s="3" t="s">
        <v>126</v>
      </c>
      <c r="CB11" s="3" t="s">
        <v>126</v>
      </c>
      <c r="CC11" s="3" t="s">
        <v>126</v>
      </c>
      <c r="CD11" s="3" t="s">
        <v>126</v>
      </c>
      <c r="CE11" s="3" t="s">
        <v>125</v>
      </c>
      <c r="CF11" s="3" t="s">
        <v>125</v>
      </c>
      <c r="CG11" s="3" t="s">
        <v>126</v>
      </c>
      <c r="CH11" s="3" t="s">
        <v>126</v>
      </c>
      <c r="CI11" s="3" t="s">
        <v>126</v>
      </c>
      <c r="CJ11" s="3" t="s">
        <v>126</v>
      </c>
      <c r="CK11" s="3" t="s">
        <v>126</v>
      </c>
      <c r="CL11" s="3" t="s">
        <v>126</v>
      </c>
      <c r="CM11" s="3" t="s">
        <v>126</v>
      </c>
      <c r="CN11" s="3" t="s">
        <v>125</v>
      </c>
      <c r="CO11" s="3" t="s">
        <v>126</v>
      </c>
      <c r="CP11" s="3" t="s">
        <v>126</v>
      </c>
      <c r="CQ11" s="3" t="s">
        <v>126</v>
      </c>
      <c r="CR11" s="3" t="s">
        <v>126</v>
      </c>
      <c r="CS11" s="3" t="s">
        <v>126</v>
      </c>
      <c r="CT11" s="3" t="s">
        <v>126</v>
      </c>
      <c r="CU11" s="3" t="s">
        <v>125</v>
      </c>
      <c r="CV11" s="3" t="s">
        <v>125</v>
      </c>
      <c r="CW11" s="3" t="s">
        <v>126</v>
      </c>
      <c r="CX11" s="3" t="s">
        <v>126</v>
      </c>
      <c r="CY11" s="3" t="s">
        <v>125</v>
      </c>
      <c r="CZ11" s="3" t="s">
        <v>125</v>
      </c>
      <c r="DA11" s="3" t="s">
        <v>125</v>
      </c>
      <c r="DB11" s="3" t="s">
        <v>125</v>
      </c>
      <c r="DC11" s="3" t="s">
        <v>125</v>
      </c>
      <c r="DD11" s="3" t="s">
        <v>125</v>
      </c>
      <c r="DE11" s="3" t="s">
        <v>126</v>
      </c>
      <c r="DF11" s="3" t="s">
        <v>126</v>
      </c>
      <c r="DG11" s="3" t="s">
        <v>126</v>
      </c>
      <c r="DH11" s="3" t="s">
        <v>126</v>
      </c>
      <c r="DI11" s="3" t="s">
        <v>126</v>
      </c>
      <c r="DJ11" s="3" t="s">
        <v>126</v>
      </c>
      <c r="DK11" s="3" t="s">
        <v>125</v>
      </c>
      <c r="DL11" s="3" t="s">
        <v>125</v>
      </c>
      <c r="DM11" s="3" t="s">
        <v>126</v>
      </c>
      <c r="DN11" s="3" t="s">
        <v>126</v>
      </c>
      <c r="DO11" s="3" t="s">
        <v>126</v>
      </c>
      <c r="DP11" s="3" t="s">
        <v>126</v>
      </c>
      <c r="DQ11" s="3" t="s">
        <v>126</v>
      </c>
      <c r="DR11" s="3" t="s">
        <v>126</v>
      </c>
      <c r="DS11" s="3" t="s">
        <v>133</v>
      </c>
    </row>
    <row r="12" spans="1:123" x14ac:dyDescent="0.2">
      <c r="A12" s="2">
        <v>44314.727130740735</v>
      </c>
      <c r="B12" s="3" t="s">
        <v>147</v>
      </c>
      <c r="C12" s="3" t="s">
        <v>124</v>
      </c>
      <c r="D12" s="3" t="s">
        <v>124</v>
      </c>
      <c r="E12" s="3" t="s">
        <v>124</v>
      </c>
      <c r="F12" s="3" t="s">
        <v>124</v>
      </c>
      <c r="G12" s="3" t="s">
        <v>124</v>
      </c>
      <c r="H12" s="3" t="s">
        <v>124</v>
      </c>
      <c r="I12" s="3" t="s">
        <v>124</v>
      </c>
      <c r="J12" s="3" t="s">
        <v>124</v>
      </c>
      <c r="K12" s="3" t="s">
        <v>124</v>
      </c>
      <c r="L12" s="3" t="s">
        <v>124</v>
      </c>
      <c r="M12" s="3" t="s">
        <v>124</v>
      </c>
      <c r="N12" s="3" t="s">
        <v>124</v>
      </c>
      <c r="O12" s="3" t="s">
        <v>124</v>
      </c>
      <c r="P12" s="3" t="s">
        <v>124</v>
      </c>
      <c r="Q12" s="3" t="s">
        <v>124</v>
      </c>
      <c r="R12" s="3" t="s">
        <v>124</v>
      </c>
      <c r="S12" s="3" t="s">
        <v>124</v>
      </c>
      <c r="T12" s="3" t="s">
        <v>124</v>
      </c>
      <c r="U12" s="3" t="s">
        <v>124</v>
      </c>
      <c r="V12" s="3" t="s">
        <v>124</v>
      </c>
      <c r="W12" s="3" t="s">
        <v>124</v>
      </c>
      <c r="X12" s="3" t="s">
        <v>124</v>
      </c>
      <c r="Y12" s="3" t="s">
        <v>124</v>
      </c>
      <c r="Z12" s="3" t="s">
        <v>124</v>
      </c>
      <c r="AA12" s="3" t="s">
        <v>124</v>
      </c>
      <c r="AB12" s="3" t="s">
        <v>124</v>
      </c>
      <c r="AC12" s="3" t="s">
        <v>124</v>
      </c>
      <c r="AD12" s="3" t="s">
        <v>124</v>
      </c>
      <c r="AE12" s="3" t="s">
        <v>124</v>
      </c>
      <c r="AF12" s="3" t="s">
        <v>124</v>
      </c>
      <c r="AG12" s="3" t="s">
        <v>124</v>
      </c>
      <c r="AH12" s="3" t="s">
        <v>124</v>
      </c>
      <c r="AI12" s="3" t="s">
        <v>124</v>
      </c>
      <c r="AJ12" s="3" t="s">
        <v>124</v>
      </c>
      <c r="AK12" s="3" t="s">
        <v>124</v>
      </c>
      <c r="AL12" s="3" t="s">
        <v>124</v>
      </c>
      <c r="AM12" s="3" t="s">
        <v>124</v>
      </c>
      <c r="AN12" s="3" t="s">
        <v>124</v>
      </c>
      <c r="AO12" s="3" t="s">
        <v>124</v>
      </c>
      <c r="AP12" s="3" t="s">
        <v>124</v>
      </c>
      <c r="AQ12" s="3" t="s">
        <v>124</v>
      </c>
      <c r="AR12" s="3" t="s">
        <v>124</v>
      </c>
      <c r="AS12" s="3" t="s">
        <v>124</v>
      </c>
      <c r="AT12" s="3" t="s">
        <v>124</v>
      </c>
      <c r="AU12" s="3" t="s">
        <v>124</v>
      </c>
      <c r="AV12" s="3" t="s">
        <v>124</v>
      </c>
      <c r="AW12" s="3" t="s">
        <v>124</v>
      </c>
      <c r="AX12" s="3" t="s">
        <v>124</v>
      </c>
      <c r="AY12" s="3" t="s">
        <v>124</v>
      </c>
      <c r="AZ12" s="3" t="s">
        <v>124</v>
      </c>
      <c r="BA12" s="3" t="s">
        <v>124</v>
      </c>
      <c r="BB12" s="3" t="s">
        <v>124</v>
      </c>
      <c r="BC12" s="3" t="s">
        <v>124</v>
      </c>
      <c r="BD12" s="3" t="s">
        <v>124</v>
      </c>
      <c r="BE12" s="3" t="s">
        <v>124</v>
      </c>
      <c r="BF12" s="3" t="s">
        <v>124</v>
      </c>
      <c r="BG12" s="3" t="s">
        <v>124</v>
      </c>
      <c r="BH12" s="3" t="s">
        <v>124</v>
      </c>
      <c r="BI12" s="3" t="s">
        <v>124</v>
      </c>
      <c r="BJ12" s="3" t="s">
        <v>124</v>
      </c>
      <c r="BK12" s="3" t="s">
        <v>124</v>
      </c>
      <c r="BL12" s="3" t="s">
        <v>124</v>
      </c>
      <c r="BM12" s="3" t="s">
        <v>124</v>
      </c>
      <c r="BN12" s="3" t="s">
        <v>124</v>
      </c>
      <c r="BO12" s="3" t="s">
        <v>124</v>
      </c>
      <c r="BP12" s="3" t="s">
        <v>124</v>
      </c>
      <c r="BQ12" s="3" t="s">
        <v>124</v>
      </c>
      <c r="BR12" s="3" t="s">
        <v>124</v>
      </c>
      <c r="BS12" s="3" t="s">
        <v>124</v>
      </c>
      <c r="BT12" s="3" t="s">
        <v>124</v>
      </c>
      <c r="BU12" s="3" t="s">
        <v>124</v>
      </c>
      <c r="BV12" s="3" t="s">
        <v>124</v>
      </c>
      <c r="BW12" s="3" t="s">
        <v>124</v>
      </c>
      <c r="BX12" s="3" t="s">
        <v>124</v>
      </c>
      <c r="BY12" s="3" t="s">
        <v>124</v>
      </c>
      <c r="BZ12" s="3" t="s">
        <v>124</v>
      </c>
      <c r="CA12" s="3" t="s">
        <v>124</v>
      </c>
      <c r="CB12" s="3" t="s">
        <v>124</v>
      </c>
      <c r="CC12" s="3" t="s">
        <v>124</v>
      </c>
      <c r="CD12" s="3" t="s">
        <v>124</v>
      </c>
      <c r="CE12" s="3" t="s">
        <v>124</v>
      </c>
      <c r="CF12" s="3" t="s">
        <v>124</v>
      </c>
      <c r="CG12" s="3" t="s">
        <v>124</v>
      </c>
      <c r="CH12" s="3" t="s">
        <v>124</v>
      </c>
      <c r="CI12" s="3" t="s">
        <v>124</v>
      </c>
      <c r="CJ12" s="3" t="s">
        <v>124</v>
      </c>
      <c r="CK12" s="3" t="s">
        <v>124</v>
      </c>
      <c r="CL12" s="3" t="s">
        <v>124</v>
      </c>
      <c r="CM12" s="3" t="s">
        <v>124</v>
      </c>
      <c r="CN12" s="3" t="s">
        <v>124</v>
      </c>
      <c r="CO12" s="3" t="s">
        <v>124</v>
      </c>
      <c r="CP12" s="3" t="s">
        <v>124</v>
      </c>
      <c r="CQ12" s="3" t="s">
        <v>124</v>
      </c>
      <c r="CR12" s="3" t="s">
        <v>124</v>
      </c>
      <c r="CS12" s="3" t="s">
        <v>124</v>
      </c>
      <c r="CT12" s="3" t="s">
        <v>124</v>
      </c>
      <c r="CU12" s="3" t="s">
        <v>124</v>
      </c>
      <c r="CV12" s="3" t="s">
        <v>124</v>
      </c>
      <c r="CW12" s="3" t="s">
        <v>124</v>
      </c>
      <c r="CX12" s="3" t="s">
        <v>124</v>
      </c>
      <c r="CY12" s="3" t="s">
        <v>124</v>
      </c>
      <c r="CZ12" s="3" t="s">
        <v>124</v>
      </c>
      <c r="DA12" s="3" t="s">
        <v>124</v>
      </c>
      <c r="DB12" s="3" t="s">
        <v>124</v>
      </c>
      <c r="DC12" s="3" t="s">
        <v>124</v>
      </c>
      <c r="DD12" s="3" t="s">
        <v>124</v>
      </c>
      <c r="DE12" s="3" t="s">
        <v>124</v>
      </c>
      <c r="DF12" s="3" t="s">
        <v>124</v>
      </c>
      <c r="DG12" s="3" t="s">
        <v>124</v>
      </c>
      <c r="DH12" s="3" t="s">
        <v>124</v>
      </c>
      <c r="DI12" s="3" t="s">
        <v>124</v>
      </c>
      <c r="DJ12" s="3" t="s">
        <v>124</v>
      </c>
      <c r="DK12" s="3" t="s">
        <v>124</v>
      </c>
      <c r="DL12" s="3" t="s">
        <v>124</v>
      </c>
      <c r="DM12" s="3" t="s">
        <v>124</v>
      </c>
      <c r="DN12" s="3" t="s">
        <v>124</v>
      </c>
      <c r="DO12" s="3" t="s">
        <v>124</v>
      </c>
      <c r="DP12" s="3" t="s">
        <v>124</v>
      </c>
      <c r="DQ12" s="3" t="s">
        <v>124</v>
      </c>
      <c r="DR12" s="3" t="s">
        <v>124</v>
      </c>
      <c r="DS12" s="3" t="s">
        <v>148</v>
      </c>
    </row>
    <row r="13" spans="1:123" x14ac:dyDescent="0.2">
      <c r="A13" s="2">
        <v>44314.728730682866</v>
      </c>
      <c r="B13" s="3" t="s">
        <v>149</v>
      </c>
      <c r="C13" s="3" t="s">
        <v>125</v>
      </c>
      <c r="D13" s="3" t="s">
        <v>124</v>
      </c>
      <c r="E13" s="3" t="s">
        <v>129</v>
      </c>
      <c r="F13" s="3" t="s">
        <v>126</v>
      </c>
      <c r="G13" s="3" t="s">
        <v>126</v>
      </c>
      <c r="H13" s="3" t="s">
        <v>124</v>
      </c>
      <c r="I13" s="3" t="s">
        <v>125</v>
      </c>
      <c r="J13" s="3" t="s">
        <v>126</v>
      </c>
      <c r="K13" s="3" t="s">
        <v>125</v>
      </c>
      <c r="L13" s="3" t="s">
        <v>124</v>
      </c>
      <c r="M13" s="3" t="s">
        <v>129</v>
      </c>
      <c r="N13" s="3" t="s">
        <v>126</v>
      </c>
      <c r="O13" s="3" t="s">
        <v>125</v>
      </c>
      <c r="P13" s="3" t="s">
        <v>124</v>
      </c>
      <c r="Q13" s="3" t="s">
        <v>125</v>
      </c>
      <c r="R13" s="3" t="s">
        <v>125</v>
      </c>
      <c r="S13" s="3" t="s">
        <v>126</v>
      </c>
      <c r="T13" s="3" t="s">
        <v>124</v>
      </c>
      <c r="U13" s="3" t="s">
        <v>126</v>
      </c>
      <c r="V13" s="3" t="s">
        <v>125</v>
      </c>
      <c r="W13" s="3" t="s">
        <v>126</v>
      </c>
      <c r="X13" s="3" t="s">
        <v>124</v>
      </c>
      <c r="Y13" s="3" t="s">
        <v>125</v>
      </c>
      <c r="Z13" s="3" t="s">
        <v>125</v>
      </c>
      <c r="AA13" s="3" t="s">
        <v>125</v>
      </c>
      <c r="AB13" s="3" t="s">
        <v>124</v>
      </c>
      <c r="AC13" s="3" t="s">
        <v>129</v>
      </c>
      <c r="AD13" s="3" t="s">
        <v>125</v>
      </c>
      <c r="AE13" s="3" t="s">
        <v>126</v>
      </c>
      <c r="AF13" s="3" t="s">
        <v>124</v>
      </c>
      <c r="AG13" s="3" t="s">
        <v>125</v>
      </c>
      <c r="AH13" s="3" t="s">
        <v>125</v>
      </c>
      <c r="AI13" s="3" t="s">
        <v>126</v>
      </c>
      <c r="AJ13" s="3" t="s">
        <v>125</v>
      </c>
      <c r="AK13" s="3" t="s">
        <v>129</v>
      </c>
      <c r="AL13" s="3" t="s">
        <v>126</v>
      </c>
      <c r="AM13" s="3" t="s">
        <v>126</v>
      </c>
      <c r="AN13" s="3" t="s">
        <v>124</v>
      </c>
      <c r="AO13" s="3" t="s">
        <v>126</v>
      </c>
      <c r="AP13" s="3" t="s">
        <v>125</v>
      </c>
      <c r="AQ13" s="3" t="s">
        <v>126</v>
      </c>
      <c r="AR13" s="3" t="s">
        <v>125</v>
      </c>
      <c r="AS13" s="3" t="s">
        <v>126</v>
      </c>
      <c r="AT13" s="3" t="s">
        <v>125</v>
      </c>
      <c r="AU13" s="3" t="s">
        <v>126</v>
      </c>
      <c r="AV13" s="3" t="s">
        <v>124</v>
      </c>
      <c r="AW13" s="3" t="s">
        <v>125</v>
      </c>
      <c r="AX13" s="3" t="s">
        <v>125</v>
      </c>
      <c r="AY13" s="3" t="s">
        <v>124</v>
      </c>
      <c r="AZ13" s="3" t="s">
        <v>124</v>
      </c>
      <c r="BA13" s="3" t="s">
        <v>129</v>
      </c>
      <c r="BB13" s="3" t="s">
        <v>126</v>
      </c>
      <c r="BC13" s="3" t="s">
        <v>126</v>
      </c>
      <c r="BD13" s="3" t="s">
        <v>124</v>
      </c>
      <c r="BE13" s="3" t="s">
        <v>126</v>
      </c>
      <c r="BF13" s="3" t="s">
        <v>126</v>
      </c>
      <c r="BG13" s="3" t="s">
        <v>125</v>
      </c>
      <c r="BH13" s="3" t="s">
        <v>124</v>
      </c>
      <c r="BI13" s="3" t="s">
        <v>126</v>
      </c>
      <c r="BJ13" s="3" t="s">
        <v>126</v>
      </c>
      <c r="BK13" s="3" t="s">
        <v>126</v>
      </c>
      <c r="BL13" s="3" t="s">
        <v>124</v>
      </c>
      <c r="BM13" s="3" t="s">
        <v>125</v>
      </c>
      <c r="BN13" s="3" t="s">
        <v>126</v>
      </c>
      <c r="BO13" s="3" t="s">
        <v>129</v>
      </c>
      <c r="BP13" s="3" t="s">
        <v>125</v>
      </c>
      <c r="BQ13" s="3" t="s">
        <v>129</v>
      </c>
      <c r="BR13" s="3" t="s">
        <v>126</v>
      </c>
      <c r="BS13" s="3" t="s">
        <v>129</v>
      </c>
      <c r="BT13" s="3" t="s">
        <v>124</v>
      </c>
      <c r="BU13" s="3" t="s">
        <v>126</v>
      </c>
      <c r="BV13" s="3" t="s">
        <v>126</v>
      </c>
      <c r="BW13" s="3" t="s">
        <v>129</v>
      </c>
      <c r="BX13" s="3" t="s">
        <v>126</v>
      </c>
      <c r="BY13" s="3" t="s">
        <v>129</v>
      </c>
      <c r="BZ13" s="3" t="s">
        <v>126</v>
      </c>
      <c r="CA13" s="3" t="s">
        <v>129</v>
      </c>
      <c r="CB13" s="3" t="s">
        <v>124</v>
      </c>
      <c r="CC13" s="3" t="s">
        <v>126</v>
      </c>
      <c r="CD13" s="3" t="s">
        <v>126</v>
      </c>
      <c r="CE13" s="3" t="s">
        <v>126</v>
      </c>
      <c r="CF13" s="3" t="s">
        <v>125</v>
      </c>
      <c r="CG13" s="3" t="s">
        <v>129</v>
      </c>
      <c r="CH13" s="3" t="s">
        <v>126</v>
      </c>
      <c r="CI13" s="3" t="s">
        <v>129</v>
      </c>
      <c r="CJ13" s="3" t="s">
        <v>125</v>
      </c>
      <c r="CK13" s="3" t="s">
        <v>126</v>
      </c>
      <c r="CL13" s="3" t="s">
        <v>126</v>
      </c>
      <c r="CM13" s="3" t="s">
        <v>126</v>
      </c>
      <c r="CN13" s="3" t="s">
        <v>125</v>
      </c>
      <c r="CO13" s="3" t="s">
        <v>129</v>
      </c>
      <c r="CP13" s="3" t="s">
        <v>125</v>
      </c>
      <c r="CQ13" s="3" t="s">
        <v>129</v>
      </c>
      <c r="CR13" s="3" t="s">
        <v>125</v>
      </c>
      <c r="CS13" s="3" t="s">
        <v>126</v>
      </c>
      <c r="CT13" s="3" t="s">
        <v>126</v>
      </c>
      <c r="CU13" s="3" t="s">
        <v>126</v>
      </c>
      <c r="CV13" s="3" t="s">
        <v>124</v>
      </c>
      <c r="CW13" s="3" t="s">
        <v>129</v>
      </c>
      <c r="CX13" s="3" t="s">
        <v>126</v>
      </c>
      <c r="CY13" s="3" t="s">
        <v>129</v>
      </c>
      <c r="CZ13" s="3" t="s">
        <v>124</v>
      </c>
      <c r="DA13" s="3" t="s">
        <v>126</v>
      </c>
      <c r="DB13" s="3" t="s">
        <v>129</v>
      </c>
      <c r="DC13" s="3" t="s">
        <v>126</v>
      </c>
      <c r="DD13" s="3" t="s">
        <v>125</v>
      </c>
      <c r="DE13" s="3" t="s">
        <v>129</v>
      </c>
      <c r="DF13" s="3" t="s">
        <v>126</v>
      </c>
      <c r="DG13" s="3" t="s">
        <v>129</v>
      </c>
      <c r="DH13" s="3" t="s">
        <v>125</v>
      </c>
      <c r="DI13" s="3" t="s">
        <v>126</v>
      </c>
      <c r="DJ13" s="3" t="s">
        <v>129</v>
      </c>
      <c r="DK13" s="3" t="s">
        <v>126</v>
      </c>
      <c r="DL13" s="3" t="s">
        <v>124</v>
      </c>
      <c r="DM13" s="3" t="s">
        <v>129</v>
      </c>
      <c r="DN13" s="3" t="s">
        <v>125</v>
      </c>
      <c r="DO13" s="3" t="s">
        <v>125</v>
      </c>
      <c r="DP13" s="3" t="s">
        <v>124</v>
      </c>
      <c r="DQ13" s="3" t="s">
        <v>126</v>
      </c>
      <c r="DR13" s="3" t="s">
        <v>125</v>
      </c>
      <c r="DS13" s="3" t="s">
        <v>150</v>
      </c>
    </row>
    <row r="14" spans="1:123" x14ac:dyDescent="0.2">
      <c r="A14" s="2">
        <v>44314.729557199069</v>
      </c>
      <c r="B14" s="3" t="s">
        <v>151</v>
      </c>
      <c r="C14" s="3" t="s">
        <v>124</v>
      </c>
      <c r="D14" s="3" t="s">
        <v>124</v>
      </c>
      <c r="E14" s="3" t="s">
        <v>125</v>
      </c>
      <c r="F14" s="3" t="s">
        <v>125</v>
      </c>
      <c r="G14" s="3" t="s">
        <v>124</v>
      </c>
      <c r="H14" s="3" t="s">
        <v>124</v>
      </c>
      <c r="I14" s="3" t="s">
        <v>124</v>
      </c>
      <c r="J14" s="3" t="s">
        <v>124</v>
      </c>
      <c r="K14" s="3" t="s">
        <v>124</v>
      </c>
      <c r="L14" s="3" t="s">
        <v>124</v>
      </c>
      <c r="M14" s="3" t="s">
        <v>125</v>
      </c>
      <c r="N14" s="3" t="s">
        <v>125</v>
      </c>
      <c r="O14" s="3" t="s">
        <v>124</v>
      </c>
      <c r="P14" s="3" t="s">
        <v>124</v>
      </c>
      <c r="Q14" s="3" t="s">
        <v>125</v>
      </c>
      <c r="R14" s="3" t="s">
        <v>124</v>
      </c>
      <c r="S14" s="3" t="s">
        <v>124</v>
      </c>
      <c r="T14" s="3" t="s">
        <v>124</v>
      </c>
      <c r="U14" s="3" t="s">
        <v>125</v>
      </c>
      <c r="V14" s="3" t="s">
        <v>125</v>
      </c>
      <c r="W14" s="3" t="s">
        <v>125</v>
      </c>
      <c r="X14" s="3" t="s">
        <v>124</v>
      </c>
      <c r="Y14" s="3" t="s">
        <v>124</v>
      </c>
      <c r="Z14" s="3" t="s">
        <v>124</v>
      </c>
      <c r="AA14" s="3" t="s">
        <v>124</v>
      </c>
      <c r="AB14" s="3" t="s">
        <v>124</v>
      </c>
      <c r="AC14" s="3" t="s">
        <v>124</v>
      </c>
      <c r="AD14" s="3" t="s">
        <v>124</v>
      </c>
      <c r="AE14" s="3" t="s">
        <v>124</v>
      </c>
      <c r="AF14" s="3" t="s">
        <v>124</v>
      </c>
      <c r="AG14" s="3" t="s">
        <v>124</v>
      </c>
      <c r="AH14" s="3" t="s">
        <v>124</v>
      </c>
      <c r="AI14" s="3" t="s">
        <v>125</v>
      </c>
      <c r="AJ14" s="3" t="s">
        <v>125</v>
      </c>
      <c r="AK14" s="3" t="s">
        <v>125</v>
      </c>
      <c r="AL14" s="3" t="s">
        <v>125</v>
      </c>
      <c r="AM14" s="3" t="s">
        <v>125</v>
      </c>
      <c r="AN14" s="3" t="s">
        <v>124</v>
      </c>
      <c r="AO14" s="3" t="s">
        <v>125</v>
      </c>
      <c r="AP14" s="3" t="s">
        <v>124</v>
      </c>
      <c r="AQ14" s="3" t="s">
        <v>124</v>
      </c>
      <c r="AR14" s="3" t="s">
        <v>124</v>
      </c>
      <c r="AS14" s="3" t="s">
        <v>125</v>
      </c>
      <c r="AT14" s="3" t="s">
        <v>124</v>
      </c>
      <c r="AU14" s="3" t="s">
        <v>125</v>
      </c>
      <c r="AV14" s="3" t="s">
        <v>124</v>
      </c>
      <c r="AW14" s="3" t="s">
        <v>124</v>
      </c>
      <c r="AX14" s="3" t="s">
        <v>124</v>
      </c>
      <c r="AY14" s="3" t="s">
        <v>124</v>
      </c>
      <c r="AZ14" s="3" t="s">
        <v>124</v>
      </c>
      <c r="BA14" s="3" t="s">
        <v>124</v>
      </c>
      <c r="BB14" s="3" t="s">
        <v>124</v>
      </c>
      <c r="BC14" s="3" t="s">
        <v>124</v>
      </c>
      <c r="BD14" s="3" t="s">
        <v>124</v>
      </c>
      <c r="BE14" s="3" t="s">
        <v>124</v>
      </c>
      <c r="BF14" s="3" t="s">
        <v>124</v>
      </c>
      <c r="BG14" s="3" t="s">
        <v>124</v>
      </c>
      <c r="BH14" s="3" t="s">
        <v>124</v>
      </c>
      <c r="BI14" s="3" t="s">
        <v>125</v>
      </c>
      <c r="BJ14" s="3" t="s">
        <v>124</v>
      </c>
      <c r="BK14" s="3" t="s">
        <v>125</v>
      </c>
      <c r="BL14" s="3" t="s">
        <v>124</v>
      </c>
      <c r="BM14" s="3" t="s">
        <v>124</v>
      </c>
      <c r="BN14" s="3" t="s">
        <v>124</v>
      </c>
      <c r="BO14" s="3" t="s">
        <v>124</v>
      </c>
      <c r="BP14" s="3" t="s">
        <v>124</v>
      </c>
      <c r="BQ14" s="3" t="s">
        <v>125</v>
      </c>
      <c r="BR14" s="3" t="s">
        <v>125</v>
      </c>
      <c r="BS14" s="3" t="s">
        <v>125</v>
      </c>
      <c r="BT14" s="3" t="s">
        <v>124</v>
      </c>
      <c r="BU14" s="3" t="s">
        <v>124</v>
      </c>
      <c r="BV14" s="3" t="s">
        <v>124</v>
      </c>
      <c r="BW14" s="3" t="s">
        <v>124</v>
      </c>
      <c r="BX14" s="3" t="s">
        <v>124</v>
      </c>
      <c r="BY14" s="3" t="s">
        <v>124</v>
      </c>
      <c r="BZ14" s="3" t="s">
        <v>124</v>
      </c>
      <c r="CA14" s="3" t="s">
        <v>124</v>
      </c>
      <c r="CB14" s="3" t="s">
        <v>124</v>
      </c>
      <c r="CC14" s="3" t="s">
        <v>124</v>
      </c>
      <c r="CD14" s="3" t="s">
        <v>124</v>
      </c>
      <c r="CE14" s="3" t="s">
        <v>125</v>
      </c>
      <c r="CF14" s="3" t="s">
        <v>124</v>
      </c>
      <c r="CG14" s="3" t="s">
        <v>126</v>
      </c>
      <c r="CH14" s="3" t="s">
        <v>125</v>
      </c>
      <c r="CI14" s="3" t="s">
        <v>126</v>
      </c>
      <c r="CJ14" s="3" t="s">
        <v>125</v>
      </c>
      <c r="CK14" s="3" t="s">
        <v>124</v>
      </c>
      <c r="CL14" s="3" t="s">
        <v>124</v>
      </c>
      <c r="CM14" s="3" t="s">
        <v>124</v>
      </c>
      <c r="CN14" s="3" t="s">
        <v>124</v>
      </c>
      <c r="CO14" s="3" t="s">
        <v>125</v>
      </c>
      <c r="CP14" s="3" t="s">
        <v>125</v>
      </c>
      <c r="CQ14" s="3" t="s">
        <v>125</v>
      </c>
      <c r="CR14" s="3" t="s">
        <v>124</v>
      </c>
      <c r="CS14" s="3" t="s">
        <v>124</v>
      </c>
      <c r="CT14" s="3" t="s">
        <v>124</v>
      </c>
      <c r="CU14" s="3" t="s">
        <v>124</v>
      </c>
      <c r="CV14" s="3" t="s">
        <v>124</v>
      </c>
      <c r="CW14" s="3" t="s">
        <v>126</v>
      </c>
      <c r="CX14" s="3" t="s">
        <v>125</v>
      </c>
      <c r="CY14" s="3" t="s">
        <v>126</v>
      </c>
      <c r="CZ14" s="3" t="s">
        <v>125</v>
      </c>
      <c r="DA14" s="3" t="s">
        <v>125</v>
      </c>
      <c r="DB14" s="3" t="s">
        <v>124</v>
      </c>
      <c r="DC14" s="3" t="s">
        <v>125</v>
      </c>
      <c r="DD14" s="3" t="s">
        <v>124</v>
      </c>
      <c r="DE14" s="3" t="s">
        <v>125</v>
      </c>
      <c r="DF14" s="3" t="s">
        <v>124</v>
      </c>
      <c r="DG14" s="3" t="s">
        <v>125</v>
      </c>
      <c r="DH14" s="3" t="s">
        <v>124</v>
      </c>
      <c r="DI14" s="3" t="s">
        <v>124</v>
      </c>
      <c r="DJ14" s="3" t="s">
        <v>125</v>
      </c>
      <c r="DK14" s="3" t="s">
        <v>125</v>
      </c>
      <c r="DL14" s="3" t="s">
        <v>124</v>
      </c>
      <c r="DM14" s="3" t="s">
        <v>125</v>
      </c>
      <c r="DN14" s="3" t="s">
        <v>125</v>
      </c>
      <c r="DO14" s="3" t="s">
        <v>125</v>
      </c>
      <c r="DP14" s="3" t="s">
        <v>124</v>
      </c>
      <c r="DQ14" s="3" t="s">
        <v>124</v>
      </c>
      <c r="DR14" s="3" t="s">
        <v>124</v>
      </c>
      <c r="DS14" s="3" t="s">
        <v>133</v>
      </c>
    </row>
    <row r="15" spans="1:123" x14ac:dyDescent="0.2">
      <c r="A15" s="2">
        <v>44314.730590844905</v>
      </c>
      <c r="B15" s="3" t="s">
        <v>152</v>
      </c>
      <c r="C15" s="3" t="s">
        <v>124</v>
      </c>
      <c r="D15" s="3" t="s">
        <v>124</v>
      </c>
      <c r="E15" s="3" t="s">
        <v>124</v>
      </c>
      <c r="F15" s="3" t="s">
        <v>124</v>
      </c>
      <c r="G15" s="3" t="s">
        <v>124</v>
      </c>
      <c r="H15" s="3" t="s">
        <v>124</v>
      </c>
      <c r="I15" s="3" t="s">
        <v>124</v>
      </c>
      <c r="J15" s="3" t="s">
        <v>124</v>
      </c>
      <c r="K15" s="3" t="s">
        <v>124</v>
      </c>
      <c r="L15" s="3" t="s">
        <v>124</v>
      </c>
      <c r="M15" s="3" t="s">
        <v>124</v>
      </c>
      <c r="N15" s="3" t="s">
        <v>125</v>
      </c>
      <c r="O15" s="3" t="s">
        <v>124</v>
      </c>
      <c r="P15" s="3" t="s">
        <v>124</v>
      </c>
      <c r="Q15" s="3" t="s">
        <v>124</v>
      </c>
      <c r="R15" s="3" t="s">
        <v>124</v>
      </c>
      <c r="S15" s="3" t="s">
        <v>124</v>
      </c>
      <c r="T15" s="3" t="s">
        <v>124</v>
      </c>
      <c r="U15" s="3" t="s">
        <v>124</v>
      </c>
      <c r="V15" s="3" t="s">
        <v>124</v>
      </c>
      <c r="W15" s="3" t="s">
        <v>124</v>
      </c>
      <c r="X15" s="3" t="s">
        <v>124</v>
      </c>
      <c r="Y15" s="3" t="s">
        <v>124</v>
      </c>
      <c r="Z15" s="3" t="s">
        <v>124</v>
      </c>
      <c r="AA15" s="3" t="s">
        <v>124</v>
      </c>
      <c r="AB15" s="3" t="s">
        <v>124</v>
      </c>
      <c r="AC15" s="3" t="s">
        <v>124</v>
      </c>
      <c r="AD15" s="3" t="s">
        <v>124</v>
      </c>
      <c r="AE15" s="3" t="s">
        <v>124</v>
      </c>
      <c r="AF15" s="3" t="s">
        <v>124</v>
      </c>
      <c r="AG15" s="3" t="s">
        <v>124</v>
      </c>
      <c r="AH15" s="3" t="s">
        <v>124</v>
      </c>
      <c r="AI15" s="3" t="s">
        <v>124</v>
      </c>
      <c r="AJ15" s="3" t="s">
        <v>124</v>
      </c>
      <c r="AK15" s="3" t="s">
        <v>124</v>
      </c>
      <c r="AL15" s="3" t="s">
        <v>124</v>
      </c>
      <c r="AM15" s="3" t="s">
        <v>124</v>
      </c>
      <c r="AN15" s="3" t="s">
        <v>124</v>
      </c>
      <c r="AO15" s="3" t="s">
        <v>124</v>
      </c>
      <c r="AP15" s="3" t="s">
        <v>124</v>
      </c>
      <c r="AQ15" s="3" t="s">
        <v>124</v>
      </c>
      <c r="AR15" s="3" t="s">
        <v>124</v>
      </c>
      <c r="AS15" s="3" t="s">
        <v>124</v>
      </c>
      <c r="AT15" s="3" t="s">
        <v>124</v>
      </c>
      <c r="AU15" s="3" t="s">
        <v>124</v>
      </c>
      <c r="AV15" s="3" t="s">
        <v>124</v>
      </c>
      <c r="AW15" s="3" t="s">
        <v>124</v>
      </c>
      <c r="AX15" s="3" t="s">
        <v>124</v>
      </c>
      <c r="AY15" s="3" t="s">
        <v>124</v>
      </c>
      <c r="AZ15" s="3" t="s">
        <v>124</v>
      </c>
      <c r="BA15" s="3" t="s">
        <v>124</v>
      </c>
      <c r="BB15" s="3" t="s">
        <v>124</v>
      </c>
      <c r="BC15" s="3" t="s">
        <v>124</v>
      </c>
      <c r="BD15" s="3" t="s">
        <v>124</v>
      </c>
      <c r="BE15" s="3" t="s">
        <v>124</v>
      </c>
      <c r="BF15" s="3" t="s">
        <v>124</v>
      </c>
      <c r="BG15" s="3" t="s">
        <v>124</v>
      </c>
      <c r="BH15" s="3" t="s">
        <v>124</v>
      </c>
      <c r="BI15" s="3" t="s">
        <v>124</v>
      </c>
      <c r="BJ15" s="3" t="s">
        <v>124</v>
      </c>
      <c r="BK15" s="3" t="s">
        <v>124</v>
      </c>
      <c r="BL15" s="3" t="s">
        <v>124</v>
      </c>
      <c r="BM15" s="3" t="s">
        <v>124</v>
      </c>
      <c r="BN15" s="3" t="s">
        <v>124</v>
      </c>
      <c r="BO15" s="3" t="s">
        <v>124</v>
      </c>
      <c r="BP15" s="3" t="s">
        <v>124</v>
      </c>
      <c r="BQ15" s="3" t="s">
        <v>124</v>
      </c>
      <c r="BR15" s="3" t="s">
        <v>124</v>
      </c>
      <c r="BS15" s="3" t="s">
        <v>124</v>
      </c>
      <c r="BT15" s="3" t="s">
        <v>124</v>
      </c>
      <c r="BU15" s="3" t="s">
        <v>124</v>
      </c>
      <c r="BV15" s="3" t="s">
        <v>124</v>
      </c>
      <c r="BW15" s="3" t="s">
        <v>124</v>
      </c>
      <c r="BX15" s="3" t="s">
        <v>124</v>
      </c>
      <c r="BY15" s="3" t="s">
        <v>124</v>
      </c>
      <c r="BZ15" s="3" t="s">
        <v>124</v>
      </c>
      <c r="CA15" s="3" t="s">
        <v>124</v>
      </c>
      <c r="CB15" s="3" t="s">
        <v>124</v>
      </c>
      <c r="CC15" s="3" t="s">
        <v>124</v>
      </c>
      <c r="CD15" s="3" t="s">
        <v>124</v>
      </c>
      <c r="CE15" s="3" t="s">
        <v>124</v>
      </c>
      <c r="CF15" s="3" t="s">
        <v>124</v>
      </c>
      <c r="CG15" s="3" t="s">
        <v>124</v>
      </c>
      <c r="CH15" s="3" t="s">
        <v>124</v>
      </c>
      <c r="CI15" s="3" t="s">
        <v>124</v>
      </c>
      <c r="CJ15" s="3" t="s">
        <v>124</v>
      </c>
      <c r="CK15" s="3" t="s">
        <v>124</v>
      </c>
      <c r="CL15" s="3" t="s">
        <v>124</v>
      </c>
      <c r="CM15" s="3" t="s">
        <v>124</v>
      </c>
      <c r="CN15" s="3" t="s">
        <v>124</v>
      </c>
      <c r="CO15" s="3" t="s">
        <v>124</v>
      </c>
      <c r="CP15" s="3" t="s">
        <v>124</v>
      </c>
      <c r="CQ15" s="3" t="s">
        <v>124</v>
      </c>
      <c r="CR15" s="3" t="s">
        <v>124</v>
      </c>
      <c r="CS15" s="3" t="s">
        <v>124</v>
      </c>
      <c r="CT15" s="3" t="s">
        <v>124</v>
      </c>
      <c r="CU15" s="3" t="s">
        <v>124</v>
      </c>
      <c r="CV15" s="3" t="s">
        <v>124</v>
      </c>
      <c r="CW15" s="3" t="s">
        <v>124</v>
      </c>
      <c r="CX15" s="3" t="s">
        <v>124</v>
      </c>
      <c r="CY15" s="3" t="s">
        <v>124</v>
      </c>
      <c r="CZ15" s="3" t="s">
        <v>124</v>
      </c>
      <c r="DA15" s="3" t="s">
        <v>124</v>
      </c>
      <c r="DB15" s="3" t="s">
        <v>124</v>
      </c>
      <c r="DC15" s="3" t="s">
        <v>124</v>
      </c>
      <c r="DD15" s="3" t="s">
        <v>124</v>
      </c>
      <c r="DE15" s="3" t="s">
        <v>124</v>
      </c>
      <c r="DF15" s="3" t="s">
        <v>124</v>
      </c>
      <c r="DG15" s="3" t="s">
        <v>124</v>
      </c>
      <c r="DH15" s="3" t="s">
        <v>124</v>
      </c>
      <c r="DI15" s="3" t="s">
        <v>124</v>
      </c>
      <c r="DJ15" s="3" t="s">
        <v>124</v>
      </c>
      <c r="DK15" s="3" t="s">
        <v>124</v>
      </c>
      <c r="DL15" s="3" t="s">
        <v>124</v>
      </c>
      <c r="DM15" s="3" t="s">
        <v>124</v>
      </c>
      <c r="DN15" s="3" t="s">
        <v>124</v>
      </c>
      <c r="DO15" s="3" t="s">
        <v>124</v>
      </c>
      <c r="DP15" s="3" t="s">
        <v>124</v>
      </c>
      <c r="DQ15" s="3" t="s">
        <v>124</v>
      </c>
      <c r="DR15" s="3" t="s">
        <v>124</v>
      </c>
      <c r="DS15" s="3" t="s">
        <v>133</v>
      </c>
    </row>
    <row r="16" spans="1:123" x14ac:dyDescent="0.2">
      <c r="A16" s="2">
        <v>44314.735848923607</v>
      </c>
      <c r="B16" s="3" t="s">
        <v>153</v>
      </c>
      <c r="C16" s="3" t="s">
        <v>124</v>
      </c>
      <c r="D16" s="3" t="s">
        <v>124</v>
      </c>
      <c r="E16" s="3" t="s">
        <v>125</v>
      </c>
      <c r="F16" s="3" t="s">
        <v>124</v>
      </c>
      <c r="G16" s="3" t="s">
        <v>124</v>
      </c>
      <c r="H16" s="3" t="s">
        <v>124</v>
      </c>
      <c r="I16" s="3" t="s">
        <v>124</v>
      </c>
      <c r="J16" s="3" t="s">
        <v>124</v>
      </c>
      <c r="K16" s="3" t="s">
        <v>124</v>
      </c>
      <c r="L16" s="3" t="s">
        <v>124</v>
      </c>
      <c r="M16" s="3" t="s">
        <v>126</v>
      </c>
      <c r="N16" s="3" t="s">
        <v>125</v>
      </c>
      <c r="O16" s="3" t="s">
        <v>124</v>
      </c>
      <c r="P16" s="3" t="s">
        <v>124</v>
      </c>
      <c r="Q16" s="3" t="s">
        <v>125</v>
      </c>
      <c r="R16" s="3" t="s">
        <v>124</v>
      </c>
      <c r="S16" s="3" t="s">
        <v>124</v>
      </c>
      <c r="T16" s="3" t="s">
        <v>124</v>
      </c>
      <c r="U16" s="3" t="s">
        <v>126</v>
      </c>
      <c r="V16" s="3" t="s">
        <v>124</v>
      </c>
      <c r="W16" s="3" t="s">
        <v>124</v>
      </c>
      <c r="X16" s="3" t="s">
        <v>124</v>
      </c>
      <c r="Y16" s="3" t="s">
        <v>125</v>
      </c>
      <c r="Z16" s="3" t="s">
        <v>124</v>
      </c>
      <c r="AA16" s="3" t="s">
        <v>124</v>
      </c>
      <c r="AB16" s="3" t="s">
        <v>124</v>
      </c>
      <c r="AC16" s="3" t="s">
        <v>125</v>
      </c>
      <c r="AD16" s="3" t="s">
        <v>124</v>
      </c>
      <c r="AE16" s="3" t="s">
        <v>125</v>
      </c>
      <c r="AF16" s="3" t="s">
        <v>124</v>
      </c>
      <c r="AG16" s="3" t="s">
        <v>124</v>
      </c>
      <c r="AH16" s="3" t="s">
        <v>124</v>
      </c>
      <c r="AI16" s="3" t="s">
        <v>124</v>
      </c>
      <c r="AJ16" s="3" t="s">
        <v>124</v>
      </c>
      <c r="AK16" s="3" t="s">
        <v>126</v>
      </c>
      <c r="AL16" s="3" t="s">
        <v>124</v>
      </c>
      <c r="AM16" s="3" t="s">
        <v>125</v>
      </c>
      <c r="AN16" s="3" t="s">
        <v>124</v>
      </c>
      <c r="AO16" s="3" t="s">
        <v>124</v>
      </c>
      <c r="AP16" s="3" t="s">
        <v>124</v>
      </c>
      <c r="AQ16" s="3" t="s">
        <v>125</v>
      </c>
      <c r="AR16" s="3" t="s">
        <v>124</v>
      </c>
      <c r="AS16" s="3" t="s">
        <v>126</v>
      </c>
      <c r="AT16" s="3" t="s">
        <v>124</v>
      </c>
      <c r="AU16" s="3" t="s">
        <v>125</v>
      </c>
      <c r="AV16" s="3" t="s">
        <v>124</v>
      </c>
      <c r="AW16" s="3" t="s">
        <v>124</v>
      </c>
      <c r="AX16" s="3" t="s">
        <v>124</v>
      </c>
      <c r="AY16" s="3" t="s">
        <v>124</v>
      </c>
      <c r="AZ16" s="3" t="s">
        <v>124</v>
      </c>
      <c r="BA16" s="3" t="s">
        <v>126</v>
      </c>
      <c r="BB16" s="3" t="s">
        <v>124</v>
      </c>
      <c r="BC16" s="3" t="s">
        <v>124</v>
      </c>
      <c r="BD16" s="3" t="s">
        <v>124</v>
      </c>
      <c r="BE16" s="3" t="s">
        <v>124</v>
      </c>
      <c r="BF16" s="3" t="s">
        <v>124</v>
      </c>
      <c r="BG16" s="3" t="s">
        <v>124</v>
      </c>
      <c r="BH16" s="3" t="s">
        <v>124</v>
      </c>
      <c r="BI16" s="3" t="s">
        <v>126</v>
      </c>
      <c r="BJ16" s="3" t="s">
        <v>125</v>
      </c>
      <c r="BK16" s="3" t="s">
        <v>124</v>
      </c>
      <c r="BL16" s="3" t="s">
        <v>124</v>
      </c>
      <c r="BM16" s="3" t="s">
        <v>125</v>
      </c>
      <c r="BN16" s="3" t="s">
        <v>124</v>
      </c>
      <c r="BO16" s="3" t="s">
        <v>124</v>
      </c>
      <c r="BP16" s="3" t="s">
        <v>124</v>
      </c>
      <c r="BQ16" s="3" t="s">
        <v>126</v>
      </c>
      <c r="BR16" s="3" t="s">
        <v>124</v>
      </c>
      <c r="BS16" s="3" t="s">
        <v>124</v>
      </c>
      <c r="BT16" s="3" t="s">
        <v>124</v>
      </c>
      <c r="BU16" s="3" t="s">
        <v>124</v>
      </c>
      <c r="BV16" s="3" t="s">
        <v>124</v>
      </c>
      <c r="BW16" s="3" t="s">
        <v>124</v>
      </c>
      <c r="BX16" s="3" t="s">
        <v>124</v>
      </c>
      <c r="BY16" s="3" t="s">
        <v>126</v>
      </c>
      <c r="BZ16" s="3" t="s">
        <v>125</v>
      </c>
      <c r="CA16" s="3" t="s">
        <v>125</v>
      </c>
      <c r="CB16" s="3" t="s">
        <v>124</v>
      </c>
      <c r="CC16" s="3" t="s">
        <v>124</v>
      </c>
      <c r="CD16" s="3" t="s">
        <v>124</v>
      </c>
      <c r="CE16" s="3" t="s">
        <v>124</v>
      </c>
      <c r="CF16" s="3" t="s">
        <v>124</v>
      </c>
      <c r="CG16" s="3" t="s">
        <v>126</v>
      </c>
      <c r="CH16" s="3" t="s">
        <v>124</v>
      </c>
      <c r="CI16" s="3" t="s">
        <v>124</v>
      </c>
      <c r="CJ16" s="3" t="s">
        <v>124</v>
      </c>
      <c r="CK16" s="3" t="s">
        <v>124</v>
      </c>
      <c r="CL16" s="3" t="s">
        <v>124</v>
      </c>
      <c r="CM16" s="3" t="s">
        <v>124</v>
      </c>
      <c r="CN16" s="3" t="s">
        <v>124</v>
      </c>
      <c r="CO16" s="3" t="s">
        <v>125</v>
      </c>
      <c r="CP16" s="3" t="s">
        <v>124</v>
      </c>
      <c r="CQ16" s="3" t="s">
        <v>124</v>
      </c>
      <c r="CR16" s="3" t="s">
        <v>124</v>
      </c>
      <c r="CS16" s="3" t="s">
        <v>124</v>
      </c>
      <c r="CT16" s="3" t="s">
        <v>124</v>
      </c>
      <c r="CU16" s="3" t="s">
        <v>124</v>
      </c>
      <c r="CV16" s="3" t="s">
        <v>124</v>
      </c>
      <c r="CW16" s="3" t="s">
        <v>126</v>
      </c>
      <c r="CX16" s="3" t="s">
        <v>125</v>
      </c>
      <c r="CY16" s="3" t="s">
        <v>125</v>
      </c>
      <c r="CZ16" s="3" t="s">
        <v>124</v>
      </c>
      <c r="DA16" s="3" t="s">
        <v>124</v>
      </c>
      <c r="DB16" s="3" t="s">
        <v>124</v>
      </c>
      <c r="DC16" s="3" t="s">
        <v>124</v>
      </c>
      <c r="DD16" s="3" t="s">
        <v>124</v>
      </c>
      <c r="DE16" s="3" t="s">
        <v>126</v>
      </c>
      <c r="DF16" s="3" t="s">
        <v>124</v>
      </c>
      <c r="DG16" s="3" t="s">
        <v>125</v>
      </c>
      <c r="DH16" s="3" t="s">
        <v>124</v>
      </c>
      <c r="DI16" s="3" t="s">
        <v>124</v>
      </c>
      <c r="DJ16" s="3" t="s">
        <v>124</v>
      </c>
      <c r="DK16" s="3" t="s">
        <v>124</v>
      </c>
      <c r="DL16" s="3" t="s">
        <v>124</v>
      </c>
      <c r="DM16" s="3" t="s">
        <v>126</v>
      </c>
      <c r="DN16" s="3" t="s">
        <v>125</v>
      </c>
      <c r="DO16" s="3" t="s">
        <v>125</v>
      </c>
      <c r="DP16" s="3" t="s">
        <v>125</v>
      </c>
      <c r="DQ16" s="3" t="s">
        <v>125</v>
      </c>
      <c r="DR16" s="3" t="s">
        <v>125</v>
      </c>
      <c r="DS16" s="3" t="s">
        <v>154</v>
      </c>
    </row>
    <row r="17" spans="1:123" x14ac:dyDescent="0.2">
      <c r="A17" s="2">
        <v>44314.735886574075</v>
      </c>
      <c r="B17" s="3" t="s">
        <v>155</v>
      </c>
      <c r="C17" s="3" t="s">
        <v>126</v>
      </c>
      <c r="D17" s="3" t="s">
        <v>126</v>
      </c>
      <c r="E17" s="3" t="s">
        <v>129</v>
      </c>
      <c r="F17" s="3" t="s">
        <v>126</v>
      </c>
      <c r="G17" s="3" t="s">
        <v>129</v>
      </c>
      <c r="H17" s="3" t="s">
        <v>126</v>
      </c>
      <c r="I17" s="3" t="s">
        <v>126</v>
      </c>
      <c r="J17" s="3" t="s">
        <v>126</v>
      </c>
      <c r="K17" s="3" t="s">
        <v>126</v>
      </c>
      <c r="L17" s="3" t="s">
        <v>126</v>
      </c>
      <c r="M17" s="3" t="s">
        <v>129</v>
      </c>
      <c r="N17" s="3" t="s">
        <v>126</v>
      </c>
      <c r="O17" s="3" t="s">
        <v>126</v>
      </c>
      <c r="P17" s="3" t="s">
        <v>126</v>
      </c>
      <c r="Q17" s="3" t="s">
        <v>126</v>
      </c>
      <c r="R17" s="3" t="s">
        <v>126</v>
      </c>
      <c r="S17" s="3" t="s">
        <v>126</v>
      </c>
      <c r="T17" s="3" t="s">
        <v>126</v>
      </c>
      <c r="U17" s="3" t="s">
        <v>129</v>
      </c>
      <c r="V17" s="3" t="s">
        <v>126</v>
      </c>
      <c r="W17" s="3" t="s">
        <v>126</v>
      </c>
      <c r="X17" s="3" t="s">
        <v>126</v>
      </c>
      <c r="Y17" s="3" t="s">
        <v>126</v>
      </c>
      <c r="Z17" s="3" t="s">
        <v>126</v>
      </c>
      <c r="AA17" s="3" t="s">
        <v>126</v>
      </c>
      <c r="AB17" s="3" t="s">
        <v>126</v>
      </c>
      <c r="AC17" s="3" t="s">
        <v>126</v>
      </c>
      <c r="AD17" s="3" t="s">
        <v>126</v>
      </c>
      <c r="AE17" s="3" t="s">
        <v>129</v>
      </c>
      <c r="AF17" s="3" t="s">
        <v>126</v>
      </c>
      <c r="AG17" s="3" t="s">
        <v>126</v>
      </c>
      <c r="AH17" s="3" t="s">
        <v>126</v>
      </c>
      <c r="AI17" s="3" t="s">
        <v>126</v>
      </c>
      <c r="AJ17" s="3" t="s">
        <v>126</v>
      </c>
      <c r="AK17" s="3" t="s">
        <v>129</v>
      </c>
      <c r="AL17" s="3" t="s">
        <v>126</v>
      </c>
      <c r="AM17" s="3" t="s">
        <v>126</v>
      </c>
      <c r="AN17" s="3" t="s">
        <v>126</v>
      </c>
      <c r="AO17" s="3" t="s">
        <v>126</v>
      </c>
      <c r="AP17" s="3" t="s">
        <v>129</v>
      </c>
      <c r="AQ17" s="3" t="s">
        <v>126</v>
      </c>
      <c r="AR17" s="3" t="s">
        <v>126</v>
      </c>
      <c r="AS17" s="3" t="s">
        <v>129</v>
      </c>
      <c r="AT17" s="3" t="s">
        <v>126</v>
      </c>
      <c r="AU17" s="3" t="s">
        <v>129</v>
      </c>
      <c r="AV17" s="3" t="s">
        <v>126</v>
      </c>
      <c r="AW17" s="3" t="s">
        <v>129</v>
      </c>
      <c r="AX17" s="3" t="s">
        <v>129</v>
      </c>
      <c r="AY17" s="3" t="s">
        <v>126</v>
      </c>
      <c r="AZ17" s="3" t="s">
        <v>126</v>
      </c>
      <c r="BA17" s="3" t="s">
        <v>126</v>
      </c>
      <c r="BB17" s="3" t="s">
        <v>126</v>
      </c>
      <c r="BC17" s="3" t="s">
        <v>129</v>
      </c>
      <c r="BD17" s="3" t="s">
        <v>126</v>
      </c>
      <c r="BE17" s="3" t="s">
        <v>126</v>
      </c>
      <c r="BF17" s="3" t="s">
        <v>129</v>
      </c>
      <c r="BG17" s="3" t="s">
        <v>126</v>
      </c>
      <c r="BH17" s="3" t="s">
        <v>126</v>
      </c>
      <c r="BI17" s="3" t="s">
        <v>129</v>
      </c>
      <c r="BJ17" s="3" t="s">
        <v>126</v>
      </c>
      <c r="BK17" s="3" t="s">
        <v>126</v>
      </c>
      <c r="BL17" s="3" t="s">
        <v>126</v>
      </c>
      <c r="BM17" s="3" t="s">
        <v>126</v>
      </c>
      <c r="BN17" s="3" t="s">
        <v>129</v>
      </c>
      <c r="BO17" s="3" t="s">
        <v>126</v>
      </c>
      <c r="BP17" s="3" t="s">
        <v>126</v>
      </c>
      <c r="BQ17" s="3" t="s">
        <v>126</v>
      </c>
      <c r="BR17" s="3" t="s">
        <v>126</v>
      </c>
      <c r="BS17" s="3" t="s">
        <v>129</v>
      </c>
      <c r="BT17" s="3" t="s">
        <v>126</v>
      </c>
      <c r="BU17" s="3" t="s">
        <v>126</v>
      </c>
      <c r="BV17" s="3" t="s">
        <v>129</v>
      </c>
      <c r="BW17" s="3" t="s">
        <v>126</v>
      </c>
      <c r="BX17" s="3" t="s">
        <v>129</v>
      </c>
      <c r="BY17" s="3" t="s">
        <v>126</v>
      </c>
      <c r="BZ17" s="3" t="s">
        <v>126</v>
      </c>
      <c r="CA17" s="3" t="s">
        <v>130</v>
      </c>
      <c r="CB17" s="3" t="s">
        <v>126</v>
      </c>
      <c r="CC17" s="3" t="s">
        <v>129</v>
      </c>
      <c r="CD17" s="3" t="s">
        <v>129</v>
      </c>
      <c r="CE17" s="3" t="s">
        <v>126</v>
      </c>
      <c r="CF17" s="3" t="s">
        <v>126</v>
      </c>
      <c r="CG17" s="3" t="s">
        <v>126</v>
      </c>
      <c r="CH17" s="3" t="s">
        <v>126</v>
      </c>
      <c r="CI17" s="3" t="s">
        <v>126</v>
      </c>
      <c r="CJ17" s="3" t="s">
        <v>126</v>
      </c>
      <c r="CK17" s="3" t="s">
        <v>126</v>
      </c>
      <c r="CL17" s="3" t="s">
        <v>126</v>
      </c>
      <c r="CM17" s="3" t="s">
        <v>126</v>
      </c>
      <c r="CN17" s="3" t="s">
        <v>126</v>
      </c>
      <c r="CO17" s="3" t="s">
        <v>126</v>
      </c>
      <c r="CP17" s="3" t="s">
        <v>126</v>
      </c>
      <c r="CQ17" s="3" t="s">
        <v>126</v>
      </c>
      <c r="CR17" s="3" t="s">
        <v>126</v>
      </c>
      <c r="CS17" s="3" t="s">
        <v>126</v>
      </c>
      <c r="CT17" s="3" t="s">
        <v>126</v>
      </c>
      <c r="CU17" s="3" t="s">
        <v>126</v>
      </c>
      <c r="CV17" s="3" t="s">
        <v>126</v>
      </c>
      <c r="CW17" s="3" t="s">
        <v>129</v>
      </c>
      <c r="CX17" s="3" t="s">
        <v>126</v>
      </c>
      <c r="CY17" s="3" t="s">
        <v>126</v>
      </c>
      <c r="CZ17" s="3" t="s">
        <v>126</v>
      </c>
      <c r="DA17" s="3" t="s">
        <v>126</v>
      </c>
      <c r="DB17" s="3" t="s">
        <v>126</v>
      </c>
      <c r="DC17" s="3" t="s">
        <v>126</v>
      </c>
      <c r="DD17" s="3" t="s">
        <v>126</v>
      </c>
      <c r="DE17" s="3" t="s">
        <v>126</v>
      </c>
      <c r="DF17" s="3" t="s">
        <v>126</v>
      </c>
      <c r="DG17" s="3" t="s">
        <v>129</v>
      </c>
      <c r="DH17" s="3" t="s">
        <v>126</v>
      </c>
      <c r="DI17" s="3" t="s">
        <v>126</v>
      </c>
      <c r="DJ17" s="3" t="s">
        <v>126</v>
      </c>
      <c r="DK17" s="3" t="s">
        <v>126</v>
      </c>
      <c r="DL17" s="3" t="s">
        <v>126</v>
      </c>
      <c r="DM17" s="3" t="s">
        <v>126</v>
      </c>
      <c r="DN17" s="3" t="s">
        <v>126</v>
      </c>
      <c r="DO17" s="3" t="s">
        <v>126</v>
      </c>
      <c r="DP17" s="3" t="s">
        <v>126</v>
      </c>
      <c r="DQ17" s="3" t="s">
        <v>126</v>
      </c>
      <c r="DR17" s="3" t="s">
        <v>129</v>
      </c>
      <c r="DS17" s="3" t="s">
        <v>156</v>
      </c>
    </row>
    <row r="18" spans="1:123" x14ac:dyDescent="0.2">
      <c r="A18" s="2">
        <v>44314.781703541667</v>
      </c>
      <c r="B18" s="3" t="s">
        <v>157</v>
      </c>
      <c r="C18" s="3" t="s">
        <v>124</v>
      </c>
      <c r="D18" s="3" t="s">
        <v>124</v>
      </c>
      <c r="E18" s="3" t="s">
        <v>124</v>
      </c>
      <c r="F18" s="3" t="s">
        <v>124</v>
      </c>
      <c r="G18" s="3" t="s">
        <v>125</v>
      </c>
      <c r="H18" s="3" t="s">
        <v>124</v>
      </c>
      <c r="I18" s="3" t="s">
        <v>124</v>
      </c>
      <c r="J18" s="3" t="s">
        <v>125</v>
      </c>
      <c r="K18" s="3" t="s">
        <v>124</v>
      </c>
      <c r="L18" s="3" t="s">
        <v>124</v>
      </c>
      <c r="M18" s="3" t="s">
        <v>124</v>
      </c>
      <c r="N18" s="3" t="s">
        <v>124</v>
      </c>
      <c r="O18" s="3" t="s">
        <v>124</v>
      </c>
      <c r="P18" s="3" t="s">
        <v>124</v>
      </c>
      <c r="Q18" s="3" t="s">
        <v>124</v>
      </c>
      <c r="R18" s="3" t="s">
        <v>124</v>
      </c>
      <c r="S18" s="3" t="s">
        <v>125</v>
      </c>
      <c r="T18" s="3" t="s">
        <v>124</v>
      </c>
      <c r="U18" s="3" t="s">
        <v>124</v>
      </c>
      <c r="V18" s="3" t="s">
        <v>125</v>
      </c>
      <c r="W18" s="3" t="s">
        <v>126</v>
      </c>
      <c r="X18" s="3" t="s">
        <v>125</v>
      </c>
      <c r="Y18" s="3" t="s">
        <v>125</v>
      </c>
      <c r="Z18" s="3" t="s">
        <v>125</v>
      </c>
      <c r="AA18" s="3" t="s">
        <v>125</v>
      </c>
      <c r="AB18" s="3" t="s">
        <v>125</v>
      </c>
      <c r="AC18" s="3" t="s">
        <v>125</v>
      </c>
      <c r="AD18" s="3" t="s">
        <v>125</v>
      </c>
      <c r="AE18" s="3" t="s">
        <v>125</v>
      </c>
      <c r="AF18" s="3" t="s">
        <v>125</v>
      </c>
      <c r="AG18" s="3" t="s">
        <v>125</v>
      </c>
      <c r="AH18" s="3" t="s">
        <v>125</v>
      </c>
      <c r="AI18" s="3" t="s">
        <v>125</v>
      </c>
      <c r="AJ18" s="3" t="s">
        <v>125</v>
      </c>
      <c r="AK18" s="3" t="s">
        <v>125</v>
      </c>
      <c r="AL18" s="3" t="s">
        <v>125</v>
      </c>
      <c r="AM18" s="3" t="s">
        <v>125</v>
      </c>
      <c r="AN18" s="3" t="s">
        <v>125</v>
      </c>
      <c r="AO18" s="3" t="s">
        <v>125</v>
      </c>
      <c r="AP18" s="3" t="s">
        <v>125</v>
      </c>
      <c r="AQ18" s="3" t="s">
        <v>124</v>
      </c>
      <c r="AR18" s="3" t="s">
        <v>124</v>
      </c>
      <c r="AS18" s="3" t="s">
        <v>124</v>
      </c>
      <c r="AT18" s="3" t="s">
        <v>124</v>
      </c>
      <c r="AU18" s="3" t="s">
        <v>124</v>
      </c>
      <c r="AV18" s="3" t="s">
        <v>124</v>
      </c>
      <c r="AW18" s="3" t="s">
        <v>124</v>
      </c>
      <c r="AX18" s="3" t="s">
        <v>124</v>
      </c>
      <c r="AY18" s="3" t="s">
        <v>126</v>
      </c>
      <c r="AZ18" s="3" t="s">
        <v>126</v>
      </c>
      <c r="BA18" s="3" t="s">
        <v>126</v>
      </c>
      <c r="BB18" s="3" t="s">
        <v>126</v>
      </c>
      <c r="BC18" s="3" t="s">
        <v>126</v>
      </c>
      <c r="BD18" s="3" t="s">
        <v>126</v>
      </c>
      <c r="BE18" s="3" t="s">
        <v>126</v>
      </c>
      <c r="BF18" s="3" t="s">
        <v>126</v>
      </c>
      <c r="BG18" s="3" t="s">
        <v>124</v>
      </c>
      <c r="BH18" s="3" t="s">
        <v>124</v>
      </c>
      <c r="BI18" s="3" t="s">
        <v>124</v>
      </c>
      <c r="BJ18" s="3" t="s">
        <v>124</v>
      </c>
      <c r="BK18" s="3" t="s">
        <v>124</v>
      </c>
      <c r="BL18" s="3" t="s">
        <v>124</v>
      </c>
      <c r="BM18" s="3" t="s">
        <v>124</v>
      </c>
      <c r="BN18" s="3" t="s">
        <v>124</v>
      </c>
      <c r="BO18" s="3" t="s">
        <v>124</v>
      </c>
      <c r="BP18" s="3" t="s">
        <v>124</v>
      </c>
      <c r="BQ18" s="3" t="s">
        <v>124</v>
      </c>
      <c r="BR18" s="3" t="s">
        <v>124</v>
      </c>
      <c r="BS18" s="3" t="s">
        <v>124</v>
      </c>
      <c r="BT18" s="3" t="s">
        <v>124</v>
      </c>
      <c r="BU18" s="3" t="s">
        <v>124</v>
      </c>
      <c r="BV18" s="3" t="s">
        <v>124</v>
      </c>
      <c r="BW18" s="3" t="s">
        <v>125</v>
      </c>
      <c r="BX18" s="3" t="s">
        <v>125</v>
      </c>
      <c r="BY18" s="3" t="s">
        <v>125</v>
      </c>
      <c r="BZ18" s="3" t="s">
        <v>125</v>
      </c>
      <c r="CA18" s="3" t="s">
        <v>125</v>
      </c>
      <c r="CB18" s="3" t="s">
        <v>125</v>
      </c>
      <c r="CC18" s="3" t="s">
        <v>125</v>
      </c>
      <c r="CD18" s="3" t="s">
        <v>125</v>
      </c>
      <c r="CE18" s="3" t="s">
        <v>125</v>
      </c>
      <c r="CF18" s="3" t="s">
        <v>125</v>
      </c>
      <c r="CG18" s="3" t="s">
        <v>125</v>
      </c>
      <c r="CH18" s="3" t="s">
        <v>125</v>
      </c>
      <c r="CI18" s="3" t="s">
        <v>125</v>
      </c>
      <c r="CJ18" s="3" t="s">
        <v>125</v>
      </c>
      <c r="CK18" s="3" t="s">
        <v>125</v>
      </c>
      <c r="CL18" s="3" t="s">
        <v>125</v>
      </c>
      <c r="CM18" s="3" t="s">
        <v>125</v>
      </c>
      <c r="CN18" s="3" t="s">
        <v>125</v>
      </c>
      <c r="CO18" s="3" t="s">
        <v>125</v>
      </c>
      <c r="CP18" s="3" t="s">
        <v>125</v>
      </c>
      <c r="CQ18" s="3" t="s">
        <v>125</v>
      </c>
      <c r="CR18" s="3" t="s">
        <v>125</v>
      </c>
      <c r="CS18" s="3" t="s">
        <v>125</v>
      </c>
      <c r="CT18" s="3" t="s">
        <v>125</v>
      </c>
      <c r="CU18" s="3" t="s">
        <v>125</v>
      </c>
      <c r="CV18" s="3" t="s">
        <v>125</v>
      </c>
      <c r="CW18" s="3" t="s">
        <v>125</v>
      </c>
      <c r="CX18" s="3" t="s">
        <v>125</v>
      </c>
      <c r="CY18" s="3" t="s">
        <v>125</v>
      </c>
      <c r="CZ18" s="3" t="s">
        <v>125</v>
      </c>
      <c r="DA18" s="3" t="s">
        <v>125</v>
      </c>
      <c r="DB18" s="3" t="s">
        <v>125</v>
      </c>
      <c r="DC18" s="3" t="s">
        <v>124</v>
      </c>
      <c r="DD18" s="3" t="s">
        <v>124</v>
      </c>
      <c r="DE18" s="3" t="s">
        <v>124</v>
      </c>
      <c r="DF18" s="3" t="s">
        <v>124</v>
      </c>
      <c r="DG18" s="3" t="s">
        <v>124</v>
      </c>
      <c r="DH18" s="3" t="s">
        <v>124</v>
      </c>
      <c r="DI18" s="3" t="s">
        <v>124</v>
      </c>
      <c r="DJ18" s="3" t="s">
        <v>124</v>
      </c>
      <c r="DK18" s="3" t="s">
        <v>124</v>
      </c>
      <c r="DL18" s="3" t="s">
        <v>124</v>
      </c>
      <c r="DM18" s="3" t="s">
        <v>124</v>
      </c>
      <c r="DN18" s="3" t="s">
        <v>124</v>
      </c>
      <c r="DO18" s="3" t="s">
        <v>124</v>
      </c>
      <c r="DP18" s="3" t="s">
        <v>124</v>
      </c>
      <c r="DQ18" s="3" t="s">
        <v>124</v>
      </c>
      <c r="DR18" s="3" t="s">
        <v>124</v>
      </c>
      <c r="DS18" s="3" t="s">
        <v>131</v>
      </c>
    </row>
    <row r="19" spans="1:123" x14ac:dyDescent="0.2">
      <c r="A19" s="2">
        <v>44314.786667974535</v>
      </c>
      <c r="B19" s="3" t="s">
        <v>158</v>
      </c>
      <c r="C19" s="3" t="s">
        <v>126</v>
      </c>
      <c r="D19" s="3" t="s">
        <v>126</v>
      </c>
      <c r="E19" s="3" t="s">
        <v>129</v>
      </c>
      <c r="F19" s="3" t="s">
        <v>126</v>
      </c>
      <c r="G19" s="3" t="s">
        <v>126</v>
      </c>
      <c r="H19" s="3" t="s">
        <v>126</v>
      </c>
      <c r="I19" s="3" t="s">
        <v>126</v>
      </c>
      <c r="J19" s="3" t="s">
        <v>126</v>
      </c>
      <c r="K19" s="3" t="s">
        <v>126</v>
      </c>
      <c r="L19" s="3" t="s">
        <v>126</v>
      </c>
      <c r="M19" s="3" t="s">
        <v>130</v>
      </c>
      <c r="N19" s="3" t="s">
        <v>129</v>
      </c>
      <c r="O19" s="3" t="s">
        <v>126</v>
      </c>
      <c r="P19" s="3" t="s">
        <v>126</v>
      </c>
      <c r="Q19" s="3" t="s">
        <v>126</v>
      </c>
      <c r="R19" s="3" t="s">
        <v>126</v>
      </c>
      <c r="S19" s="3" t="s">
        <v>126</v>
      </c>
      <c r="T19" s="3" t="s">
        <v>126</v>
      </c>
      <c r="U19" s="3" t="s">
        <v>129</v>
      </c>
      <c r="V19" s="3" t="s">
        <v>129</v>
      </c>
      <c r="W19" s="3" t="s">
        <v>126</v>
      </c>
      <c r="X19" s="3" t="s">
        <v>126</v>
      </c>
      <c r="Y19" s="3" t="s">
        <v>126</v>
      </c>
      <c r="Z19" s="3" t="s">
        <v>126</v>
      </c>
      <c r="AA19" s="3" t="s">
        <v>126</v>
      </c>
      <c r="AB19" s="3" t="s">
        <v>126</v>
      </c>
      <c r="AC19" s="3" t="s">
        <v>129</v>
      </c>
      <c r="AD19" s="3" t="s">
        <v>126</v>
      </c>
      <c r="AE19" s="3" t="s">
        <v>126</v>
      </c>
      <c r="AF19" s="3" t="s">
        <v>126</v>
      </c>
      <c r="AG19" s="3" t="s">
        <v>126</v>
      </c>
      <c r="AH19" s="3" t="s">
        <v>126</v>
      </c>
      <c r="AI19" s="3" t="s">
        <v>126</v>
      </c>
      <c r="AJ19" s="3" t="s">
        <v>126</v>
      </c>
      <c r="AK19" s="3" t="s">
        <v>126</v>
      </c>
      <c r="AL19" s="3" t="s">
        <v>126</v>
      </c>
      <c r="AM19" s="3" t="s">
        <v>129</v>
      </c>
      <c r="AN19" s="3" t="s">
        <v>126</v>
      </c>
      <c r="AO19" s="3" t="s">
        <v>126</v>
      </c>
      <c r="AP19" s="3" t="s">
        <v>126</v>
      </c>
      <c r="AQ19" s="3" t="s">
        <v>126</v>
      </c>
      <c r="AR19" s="3" t="s">
        <v>126</v>
      </c>
      <c r="AS19" s="3" t="s">
        <v>126</v>
      </c>
      <c r="AT19" s="3" t="s">
        <v>126</v>
      </c>
      <c r="AU19" s="3" t="s">
        <v>126</v>
      </c>
      <c r="AV19" s="3" t="s">
        <v>126</v>
      </c>
      <c r="AW19" s="3" t="s">
        <v>126</v>
      </c>
      <c r="AX19" s="3" t="s">
        <v>126</v>
      </c>
      <c r="AY19" s="3" t="s">
        <v>126</v>
      </c>
      <c r="AZ19" s="3" t="s">
        <v>126</v>
      </c>
      <c r="BA19" s="3" t="s">
        <v>126</v>
      </c>
      <c r="BB19" s="3" t="s">
        <v>126</v>
      </c>
      <c r="BC19" s="3" t="s">
        <v>126</v>
      </c>
      <c r="BD19" s="3" t="s">
        <v>126</v>
      </c>
      <c r="BE19" s="3" t="s">
        <v>126</v>
      </c>
      <c r="BF19" s="3" t="s">
        <v>126</v>
      </c>
      <c r="BG19" s="3" t="s">
        <v>126</v>
      </c>
      <c r="BH19" s="3" t="s">
        <v>126</v>
      </c>
      <c r="BI19" s="3" t="s">
        <v>129</v>
      </c>
      <c r="BJ19" s="3" t="s">
        <v>126</v>
      </c>
      <c r="BK19" s="3" t="s">
        <v>126</v>
      </c>
      <c r="BL19" s="3" t="s">
        <v>126</v>
      </c>
      <c r="BM19" s="3" t="s">
        <v>126</v>
      </c>
      <c r="BN19" s="3" t="s">
        <v>126</v>
      </c>
      <c r="BO19" s="3" t="s">
        <v>126</v>
      </c>
      <c r="BP19" s="3" t="s">
        <v>126</v>
      </c>
      <c r="BQ19" s="3" t="s">
        <v>126</v>
      </c>
      <c r="BR19" s="3" t="s">
        <v>126</v>
      </c>
      <c r="BS19" s="3" t="s">
        <v>126</v>
      </c>
      <c r="BT19" s="3" t="s">
        <v>126</v>
      </c>
      <c r="BU19" s="3" t="s">
        <v>126</v>
      </c>
      <c r="BV19" s="3" t="s">
        <v>126</v>
      </c>
      <c r="BW19" s="3" t="s">
        <v>126</v>
      </c>
      <c r="BX19" s="3" t="s">
        <v>126</v>
      </c>
      <c r="BY19" s="3" t="s">
        <v>126</v>
      </c>
      <c r="BZ19" s="3" t="s">
        <v>126</v>
      </c>
      <c r="CA19" s="3" t="s">
        <v>126</v>
      </c>
      <c r="CB19" s="3" t="s">
        <v>126</v>
      </c>
      <c r="CC19" s="3" t="s">
        <v>126</v>
      </c>
      <c r="CD19" s="3" t="s">
        <v>126</v>
      </c>
      <c r="CE19" s="3" t="s">
        <v>126</v>
      </c>
      <c r="CF19" s="3" t="s">
        <v>126</v>
      </c>
      <c r="CG19" s="3" t="s">
        <v>126</v>
      </c>
      <c r="CH19" s="3" t="s">
        <v>126</v>
      </c>
      <c r="CI19" s="3" t="s">
        <v>126</v>
      </c>
      <c r="CJ19" s="3" t="s">
        <v>126</v>
      </c>
      <c r="CK19" s="3" t="s">
        <v>126</v>
      </c>
      <c r="CL19" s="3" t="s">
        <v>126</v>
      </c>
      <c r="CM19" s="3" t="s">
        <v>126</v>
      </c>
      <c r="CN19" s="3" t="s">
        <v>126</v>
      </c>
      <c r="CO19" s="3" t="s">
        <v>126</v>
      </c>
      <c r="CP19" s="3" t="s">
        <v>126</v>
      </c>
      <c r="CQ19" s="3" t="s">
        <v>126</v>
      </c>
      <c r="CR19" s="3" t="s">
        <v>126</v>
      </c>
      <c r="CS19" s="3" t="s">
        <v>126</v>
      </c>
      <c r="CT19" s="3" t="s">
        <v>126</v>
      </c>
      <c r="CU19" s="3" t="s">
        <v>126</v>
      </c>
      <c r="CV19" s="3" t="s">
        <v>126</v>
      </c>
      <c r="CW19" s="3" t="s">
        <v>130</v>
      </c>
      <c r="CX19" s="3" t="s">
        <v>126</v>
      </c>
      <c r="CY19" s="3" t="s">
        <v>126</v>
      </c>
      <c r="CZ19" s="3" t="s">
        <v>126</v>
      </c>
      <c r="DA19" s="3" t="s">
        <v>126</v>
      </c>
      <c r="DB19" s="3" t="s">
        <v>126</v>
      </c>
      <c r="DC19" s="3" t="s">
        <v>126</v>
      </c>
      <c r="DD19" s="3" t="s">
        <v>126</v>
      </c>
      <c r="DE19" s="3" t="s">
        <v>129</v>
      </c>
      <c r="DF19" s="3" t="s">
        <v>126</v>
      </c>
      <c r="DG19" s="3" t="s">
        <v>126</v>
      </c>
      <c r="DH19" s="3" t="s">
        <v>126</v>
      </c>
      <c r="DI19" s="3" t="s">
        <v>126</v>
      </c>
      <c r="DJ19" s="3" t="s">
        <v>126</v>
      </c>
      <c r="DK19" s="3" t="s">
        <v>126</v>
      </c>
      <c r="DL19" s="3" t="s">
        <v>126</v>
      </c>
      <c r="DM19" s="3" t="s">
        <v>126</v>
      </c>
      <c r="DN19" s="3" t="s">
        <v>126</v>
      </c>
      <c r="DO19" s="3" t="s">
        <v>126</v>
      </c>
      <c r="DP19" s="3" t="s">
        <v>126</v>
      </c>
      <c r="DQ19" s="3" t="s">
        <v>126</v>
      </c>
      <c r="DR19" s="3" t="s">
        <v>126</v>
      </c>
      <c r="DS19" s="3" t="s">
        <v>159</v>
      </c>
    </row>
    <row r="20" spans="1:123" x14ac:dyDescent="0.2">
      <c r="A20" s="2">
        <v>44314.837133356486</v>
      </c>
      <c r="B20" s="3" t="s">
        <v>160</v>
      </c>
      <c r="C20" s="3" t="s">
        <v>124</v>
      </c>
      <c r="D20" s="3" t="s">
        <v>124</v>
      </c>
      <c r="E20" s="3" t="s">
        <v>124</v>
      </c>
      <c r="F20" s="3" t="s">
        <v>124</v>
      </c>
      <c r="G20" s="3" t="s">
        <v>124</v>
      </c>
      <c r="H20" s="3" t="s">
        <v>124</v>
      </c>
      <c r="I20" s="3" t="s">
        <v>124</v>
      </c>
      <c r="J20" s="3" t="s">
        <v>124</v>
      </c>
      <c r="K20" s="3" t="s">
        <v>124</v>
      </c>
      <c r="L20" s="3" t="s">
        <v>124</v>
      </c>
      <c r="M20" s="3" t="s">
        <v>125</v>
      </c>
      <c r="N20" s="3" t="s">
        <v>125</v>
      </c>
      <c r="O20" s="3" t="s">
        <v>124</v>
      </c>
      <c r="P20" s="3" t="s">
        <v>124</v>
      </c>
      <c r="Q20" s="3" t="s">
        <v>125</v>
      </c>
      <c r="R20" s="3" t="s">
        <v>124</v>
      </c>
      <c r="S20" s="3" t="s">
        <v>124</v>
      </c>
      <c r="T20" s="3" t="s">
        <v>124</v>
      </c>
      <c r="U20" s="3" t="s">
        <v>124</v>
      </c>
      <c r="V20" s="3" t="s">
        <v>124</v>
      </c>
      <c r="W20" s="3" t="s">
        <v>124</v>
      </c>
      <c r="X20" s="3" t="s">
        <v>124</v>
      </c>
      <c r="Y20" s="3" t="s">
        <v>124</v>
      </c>
      <c r="Z20" s="3" t="s">
        <v>124</v>
      </c>
      <c r="AA20" s="3" t="s">
        <v>124</v>
      </c>
      <c r="AB20" s="3" t="s">
        <v>124</v>
      </c>
      <c r="AC20" s="3" t="s">
        <v>124</v>
      </c>
      <c r="AD20" s="3" t="s">
        <v>124</v>
      </c>
      <c r="AE20" s="3" t="s">
        <v>124</v>
      </c>
      <c r="AF20" s="3" t="s">
        <v>124</v>
      </c>
      <c r="AG20" s="3" t="s">
        <v>124</v>
      </c>
      <c r="AH20" s="3" t="s">
        <v>124</v>
      </c>
      <c r="AI20" s="3" t="s">
        <v>124</v>
      </c>
      <c r="AJ20" s="3" t="s">
        <v>124</v>
      </c>
      <c r="AK20" s="3" t="s">
        <v>124</v>
      </c>
      <c r="AL20" s="3" t="s">
        <v>124</v>
      </c>
      <c r="AM20" s="3" t="s">
        <v>124</v>
      </c>
      <c r="AN20" s="3" t="s">
        <v>124</v>
      </c>
      <c r="AO20" s="3" t="s">
        <v>124</v>
      </c>
      <c r="AP20" s="3" t="s">
        <v>124</v>
      </c>
      <c r="AQ20" s="3" t="s">
        <v>124</v>
      </c>
      <c r="AR20" s="3" t="s">
        <v>124</v>
      </c>
      <c r="AS20" s="3" t="s">
        <v>124</v>
      </c>
      <c r="AT20" s="3" t="s">
        <v>124</v>
      </c>
      <c r="AU20" s="3" t="s">
        <v>124</v>
      </c>
      <c r="AV20" s="3" t="s">
        <v>124</v>
      </c>
      <c r="AW20" s="3" t="s">
        <v>124</v>
      </c>
      <c r="AX20" s="3" t="s">
        <v>124</v>
      </c>
      <c r="AY20" s="3" t="s">
        <v>124</v>
      </c>
      <c r="AZ20" s="3" t="s">
        <v>124</v>
      </c>
      <c r="BA20" s="3" t="s">
        <v>124</v>
      </c>
      <c r="BB20" s="3" t="s">
        <v>124</v>
      </c>
      <c r="BC20" s="3" t="s">
        <v>124</v>
      </c>
      <c r="BD20" s="3" t="s">
        <v>124</v>
      </c>
      <c r="BE20" s="3" t="s">
        <v>124</v>
      </c>
      <c r="BF20" s="3" t="s">
        <v>124</v>
      </c>
      <c r="BG20" s="3" t="s">
        <v>124</v>
      </c>
      <c r="BH20" s="3" t="s">
        <v>124</v>
      </c>
      <c r="BI20" s="3" t="s">
        <v>124</v>
      </c>
      <c r="BJ20" s="3" t="s">
        <v>124</v>
      </c>
      <c r="BK20" s="3" t="s">
        <v>124</v>
      </c>
      <c r="BL20" s="3" t="s">
        <v>124</v>
      </c>
      <c r="BM20" s="3" t="s">
        <v>124</v>
      </c>
      <c r="BN20" s="3" t="s">
        <v>124</v>
      </c>
      <c r="BO20" s="3" t="s">
        <v>124</v>
      </c>
      <c r="BP20" s="3" t="s">
        <v>124</v>
      </c>
      <c r="BQ20" s="3" t="s">
        <v>124</v>
      </c>
      <c r="BR20" s="3" t="s">
        <v>124</v>
      </c>
      <c r="BS20" s="3" t="s">
        <v>124</v>
      </c>
      <c r="BT20" s="3" t="s">
        <v>124</v>
      </c>
      <c r="BU20" s="3" t="s">
        <v>124</v>
      </c>
      <c r="BV20" s="3" t="s">
        <v>124</v>
      </c>
      <c r="BW20" s="3" t="s">
        <v>124</v>
      </c>
      <c r="BX20" s="3" t="s">
        <v>124</v>
      </c>
      <c r="BY20" s="3" t="s">
        <v>124</v>
      </c>
      <c r="BZ20" s="3" t="s">
        <v>124</v>
      </c>
      <c r="CA20" s="3" t="s">
        <v>124</v>
      </c>
      <c r="CB20" s="3" t="s">
        <v>124</v>
      </c>
      <c r="CC20" s="3" t="s">
        <v>124</v>
      </c>
      <c r="CD20" s="3" t="s">
        <v>124</v>
      </c>
      <c r="CE20" s="3" t="s">
        <v>124</v>
      </c>
      <c r="CF20" s="3" t="s">
        <v>124</v>
      </c>
      <c r="CG20" s="3" t="s">
        <v>124</v>
      </c>
      <c r="CH20" s="3" t="s">
        <v>124</v>
      </c>
      <c r="CI20" s="3" t="s">
        <v>124</v>
      </c>
      <c r="CJ20" s="3" t="s">
        <v>124</v>
      </c>
      <c r="CK20" s="3" t="s">
        <v>124</v>
      </c>
      <c r="CL20" s="3" t="s">
        <v>124</v>
      </c>
      <c r="CM20" s="3" t="s">
        <v>124</v>
      </c>
      <c r="CN20" s="3" t="s">
        <v>124</v>
      </c>
      <c r="CO20" s="3" t="s">
        <v>124</v>
      </c>
      <c r="CP20" s="3" t="s">
        <v>124</v>
      </c>
      <c r="CQ20" s="3" t="s">
        <v>124</v>
      </c>
      <c r="CR20" s="3" t="s">
        <v>124</v>
      </c>
      <c r="CS20" s="3" t="s">
        <v>124</v>
      </c>
      <c r="CT20" s="3" t="s">
        <v>124</v>
      </c>
      <c r="CU20" s="3" t="s">
        <v>124</v>
      </c>
      <c r="CV20" s="3" t="s">
        <v>124</v>
      </c>
      <c r="CW20" s="3" t="s">
        <v>125</v>
      </c>
      <c r="CX20" s="3" t="s">
        <v>125</v>
      </c>
      <c r="CY20" s="3" t="s">
        <v>124</v>
      </c>
      <c r="CZ20" s="3" t="s">
        <v>124</v>
      </c>
      <c r="DA20" s="3" t="s">
        <v>124</v>
      </c>
      <c r="DB20" s="3" t="s">
        <v>124</v>
      </c>
      <c r="DC20" s="3" t="s">
        <v>124</v>
      </c>
      <c r="DD20" s="3" t="s">
        <v>124</v>
      </c>
      <c r="DE20" s="3" t="s">
        <v>124</v>
      </c>
      <c r="DF20" s="3" t="s">
        <v>124</v>
      </c>
      <c r="DG20" s="3" t="s">
        <v>124</v>
      </c>
      <c r="DH20" s="3" t="s">
        <v>124</v>
      </c>
      <c r="DI20" s="3" t="s">
        <v>124</v>
      </c>
      <c r="DJ20" s="3" t="s">
        <v>124</v>
      </c>
      <c r="DK20" s="3" t="s">
        <v>124</v>
      </c>
      <c r="DL20" s="3" t="s">
        <v>124</v>
      </c>
      <c r="DM20" s="3" t="s">
        <v>124</v>
      </c>
      <c r="DN20" s="3" t="s">
        <v>124</v>
      </c>
      <c r="DO20" s="3" t="s">
        <v>124</v>
      </c>
      <c r="DP20" s="3" t="s">
        <v>124</v>
      </c>
      <c r="DQ20" s="3" t="s">
        <v>124</v>
      </c>
      <c r="DR20" s="3" t="s">
        <v>124</v>
      </c>
      <c r="DS20" s="3" t="s">
        <v>145</v>
      </c>
    </row>
    <row r="21" spans="1:123" x14ac:dyDescent="0.2">
      <c r="A21" s="2">
        <v>44314.841054976852</v>
      </c>
      <c r="B21" s="3" t="s">
        <v>161</v>
      </c>
      <c r="C21" s="3" t="s">
        <v>124</v>
      </c>
      <c r="D21" s="3" t="s">
        <v>124</v>
      </c>
      <c r="E21" s="3" t="s">
        <v>126</v>
      </c>
      <c r="F21" s="3" t="s">
        <v>124</v>
      </c>
      <c r="G21" s="3" t="s">
        <v>124</v>
      </c>
      <c r="H21" s="3" t="s">
        <v>124</v>
      </c>
      <c r="I21" s="3" t="s">
        <v>124</v>
      </c>
      <c r="J21" s="3" t="s">
        <v>124</v>
      </c>
      <c r="K21" s="3" t="s">
        <v>124</v>
      </c>
      <c r="L21" s="3" t="s">
        <v>124</v>
      </c>
      <c r="M21" s="3" t="s">
        <v>126</v>
      </c>
      <c r="N21" s="3" t="s">
        <v>125</v>
      </c>
      <c r="O21" s="3" t="s">
        <v>125</v>
      </c>
      <c r="P21" s="3" t="s">
        <v>124</v>
      </c>
      <c r="Q21" s="3" t="s">
        <v>124</v>
      </c>
      <c r="R21" s="3" t="s">
        <v>124</v>
      </c>
      <c r="S21" s="3" t="s">
        <v>124</v>
      </c>
      <c r="T21" s="3" t="s">
        <v>124</v>
      </c>
      <c r="U21" s="3" t="s">
        <v>125</v>
      </c>
      <c r="V21" s="3" t="s">
        <v>124</v>
      </c>
      <c r="W21" s="3" t="s">
        <v>124</v>
      </c>
      <c r="X21" s="3" t="s">
        <v>124</v>
      </c>
      <c r="Y21" s="3" t="s">
        <v>124</v>
      </c>
      <c r="Z21" s="3" t="s">
        <v>124</v>
      </c>
      <c r="AA21" s="3" t="s">
        <v>124</v>
      </c>
      <c r="AB21" s="3" t="s">
        <v>124</v>
      </c>
      <c r="AC21" s="3" t="s">
        <v>126</v>
      </c>
      <c r="AD21" s="3" t="s">
        <v>124</v>
      </c>
      <c r="AE21" s="3" t="s">
        <v>125</v>
      </c>
      <c r="AF21" s="3" t="s">
        <v>124</v>
      </c>
      <c r="AG21" s="3" t="s">
        <v>124</v>
      </c>
      <c r="AH21" s="3" t="s">
        <v>126</v>
      </c>
      <c r="AI21" s="3" t="s">
        <v>124</v>
      </c>
      <c r="AJ21" s="3" t="s">
        <v>124</v>
      </c>
      <c r="AK21" s="3" t="s">
        <v>125</v>
      </c>
      <c r="AL21" s="3" t="s">
        <v>124</v>
      </c>
      <c r="AM21" s="3" t="s">
        <v>124</v>
      </c>
      <c r="AN21" s="3" t="s">
        <v>124</v>
      </c>
      <c r="AO21" s="3" t="s">
        <v>124</v>
      </c>
      <c r="AP21" s="3" t="s">
        <v>124</v>
      </c>
      <c r="AQ21" s="3" t="s">
        <v>124</v>
      </c>
      <c r="AR21" s="3" t="s">
        <v>124</v>
      </c>
      <c r="AS21" s="3" t="s">
        <v>125</v>
      </c>
      <c r="AT21" s="3" t="s">
        <v>124</v>
      </c>
      <c r="AU21" s="3" t="s">
        <v>125</v>
      </c>
      <c r="AV21" s="3" t="s">
        <v>124</v>
      </c>
      <c r="AW21" s="3" t="s">
        <v>124</v>
      </c>
      <c r="AX21" s="3" t="s">
        <v>124</v>
      </c>
      <c r="AY21" s="3" t="s">
        <v>124</v>
      </c>
      <c r="AZ21" s="3" t="s">
        <v>124</v>
      </c>
      <c r="BA21" s="3" t="s">
        <v>124</v>
      </c>
      <c r="BB21" s="3" t="s">
        <v>124</v>
      </c>
      <c r="BC21" s="3" t="s">
        <v>126</v>
      </c>
      <c r="BD21" s="3" t="s">
        <v>124</v>
      </c>
      <c r="BE21" s="3" t="s">
        <v>124</v>
      </c>
      <c r="BF21" s="3" t="s">
        <v>126</v>
      </c>
      <c r="BG21" s="3" t="s">
        <v>124</v>
      </c>
      <c r="BH21" s="3" t="s">
        <v>124</v>
      </c>
      <c r="BI21" s="3" t="s">
        <v>124</v>
      </c>
      <c r="BJ21" s="3" t="s">
        <v>124</v>
      </c>
      <c r="BK21" s="3" t="s">
        <v>124</v>
      </c>
      <c r="BL21" s="3" t="s">
        <v>124</v>
      </c>
      <c r="BM21" s="3" t="s">
        <v>124</v>
      </c>
      <c r="BN21" s="3" t="s">
        <v>124</v>
      </c>
      <c r="BO21" s="3" t="s">
        <v>125</v>
      </c>
      <c r="BP21" s="3" t="s">
        <v>124</v>
      </c>
      <c r="BQ21" s="3" t="s">
        <v>125</v>
      </c>
      <c r="BR21" s="3" t="s">
        <v>124</v>
      </c>
      <c r="BS21" s="3" t="s">
        <v>126</v>
      </c>
      <c r="BT21" s="3" t="s">
        <v>124</v>
      </c>
      <c r="BU21" s="3" t="s">
        <v>125</v>
      </c>
      <c r="BV21" s="3" t="s">
        <v>125</v>
      </c>
      <c r="BW21" s="3" t="s">
        <v>125</v>
      </c>
      <c r="BX21" s="3" t="s">
        <v>125</v>
      </c>
      <c r="BY21" s="3" t="s">
        <v>125</v>
      </c>
      <c r="BZ21" s="3" t="s">
        <v>125</v>
      </c>
      <c r="CA21" s="3" t="s">
        <v>125</v>
      </c>
      <c r="CB21" s="3" t="s">
        <v>125</v>
      </c>
      <c r="CC21" s="3" t="s">
        <v>125</v>
      </c>
      <c r="CD21" s="3" t="s">
        <v>125</v>
      </c>
      <c r="CE21" s="3" t="s">
        <v>124</v>
      </c>
      <c r="CF21" s="3" t="s">
        <v>124</v>
      </c>
      <c r="CG21" s="3" t="s">
        <v>124</v>
      </c>
      <c r="CH21" s="3" t="s">
        <v>124</v>
      </c>
      <c r="CI21" s="3" t="s">
        <v>124</v>
      </c>
      <c r="CJ21" s="3" t="s">
        <v>124</v>
      </c>
      <c r="CK21" s="3" t="s">
        <v>124</v>
      </c>
      <c r="CL21" s="3" t="s">
        <v>124</v>
      </c>
      <c r="CM21" s="3" t="s">
        <v>124</v>
      </c>
      <c r="CN21" s="3" t="s">
        <v>124</v>
      </c>
      <c r="CO21" s="3" t="s">
        <v>124</v>
      </c>
      <c r="CP21" s="3" t="s">
        <v>124</v>
      </c>
      <c r="CQ21" s="3" t="s">
        <v>124</v>
      </c>
      <c r="CR21" s="3" t="s">
        <v>124</v>
      </c>
      <c r="CS21" s="3" t="s">
        <v>124</v>
      </c>
      <c r="CT21" s="3" t="s">
        <v>124</v>
      </c>
      <c r="CU21" s="3" t="s">
        <v>125</v>
      </c>
      <c r="CV21" s="3" t="s">
        <v>124</v>
      </c>
      <c r="CW21" s="3" t="s">
        <v>125</v>
      </c>
      <c r="CX21" s="3" t="s">
        <v>125</v>
      </c>
      <c r="CY21" s="3" t="s">
        <v>125</v>
      </c>
      <c r="CZ21" s="3" t="s">
        <v>125</v>
      </c>
      <c r="DA21" s="3" t="s">
        <v>125</v>
      </c>
      <c r="DB21" s="3" t="s">
        <v>125</v>
      </c>
      <c r="DC21" s="3" t="s">
        <v>124</v>
      </c>
      <c r="DD21" s="3" t="s">
        <v>124</v>
      </c>
      <c r="DE21" s="3" t="s">
        <v>125</v>
      </c>
      <c r="DF21" s="3" t="s">
        <v>124</v>
      </c>
      <c r="DG21" s="3" t="s">
        <v>124</v>
      </c>
      <c r="DH21" s="3" t="s">
        <v>124</v>
      </c>
      <c r="DI21" s="3" t="s">
        <v>124</v>
      </c>
      <c r="DJ21" s="3" t="s">
        <v>124</v>
      </c>
      <c r="DK21" s="3" t="s">
        <v>124</v>
      </c>
      <c r="DL21" s="3" t="s">
        <v>124</v>
      </c>
      <c r="DM21" s="3" t="s">
        <v>125</v>
      </c>
      <c r="DN21" s="3" t="s">
        <v>124</v>
      </c>
      <c r="DO21" s="3" t="s">
        <v>125</v>
      </c>
      <c r="DP21" s="3" t="s">
        <v>124</v>
      </c>
      <c r="DQ21" s="3" t="s">
        <v>125</v>
      </c>
      <c r="DR21" s="3" t="s">
        <v>124</v>
      </c>
      <c r="DS21" s="3" t="s">
        <v>127</v>
      </c>
    </row>
    <row r="22" spans="1:123" x14ac:dyDescent="0.2">
      <c r="A22" s="2">
        <v>44314.905574953707</v>
      </c>
      <c r="B22" s="3" t="s">
        <v>162</v>
      </c>
      <c r="C22" s="3" t="s">
        <v>129</v>
      </c>
      <c r="D22" s="3" t="s">
        <v>126</v>
      </c>
      <c r="E22" s="3" t="s">
        <v>129</v>
      </c>
      <c r="F22" s="3" t="s">
        <v>129</v>
      </c>
      <c r="G22" s="3" t="s">
        <v>129</v>
      </c>
      <c r="H22" s="3" t="s">
        <v>129</v>
      </c>
      <c r="I22" s="3" t="s">
        <v>126</v>
      </c>
      <c r="J22" s="3" t="s">
        <v>129</v>
      </c>
      <c r="K22" s="3" t="s">
        <v>126</v>
      </c>
      <c r="L22" s="3" t="s">
        <v>126</v>
      </c>
      <c r="M22" s="3" t="s">
        <v>130</v>
      </c>
      <c r="N22" s="3" t="s">
        <v>129</v>
      </c>
      <c r="O22" s="3" t="s">
        <v>126</v>
      </c>
      <c r="P22" s="3" t="s">
        <v>126</v>
      </c>
      <c r="Q22" s="3" t="s">
        <v>126</v>
      </c>
      <c r="R22" s="3" t="s">
        <v>126</v>
      </c>
      <c r="S22" s="3" t="s">
        <v>129</v>
      </c>
      <c r="T22" s="3" t="s">
        <v>126</v>
      </c>
      <c r="U22" s="3" t="s">
        <v>129</v>
      </c>
      <c r="V22" s="3" t="s">
        <v>126</v>
      </c>
      <c r="W22" s="3" t="s">
        <v>129</v>
      </c>
      <c r="X22" s="3" t="s">
        <v>126</v>
      </c>
      <c r="Y22" s="3" t="s">
        <v>126</v>
      </c>
      <c r="Z22" s="3" t="s">
        <v>129</v>
      </c>
      <c r="AA22" s="3" t="s">
        <v>126</v>
      </c>
      <c r="AB22" s="3" t="s">
        <v>126</v>
      </c>
      <c r="AC22" s="3" t="s">
        <v>126</v>
      </c>
      <c r="AD22" s="3" t="s">
        <v>126</v>
      </c>
      <c r="AE22" s="3" t="s">
        <v>126</v>
      </c>
      <c r="AF22" s="3" t="s">
        <v>126</v>
      </c>
      <c r="AG22" s="3" t="s">
        <v>126</v>
      </c>
      <c r="AH22" s="3" t="s">
        <v>129</v>
      </c>
      <c r="AI22" s="3" t="s">
        <v>126</v>
      </c>
      <c r="AJ22" s="3" t="s">
        <v>126</v>
      </c>
      <c r="AK22" s="3" t="s">
        <v>129</v>
      </c>
      <c r="AL22" s="3" t="s">
        <v>126</v>
      </c>
      <c r="AM22" s="3" t="s">
        <v>129</v>
      </c>
      <c r="AN22" s="3" t="s">
        <v>126</v>
      </c>
      <c r="AO22" s="3" t="s">
        <v>126</v>
      </c>
      <c r="AP22" s="3" t="s">
        <v>129</v>
      </c>
      <c r="AQ22" s="3" t="s">
        <v>129</v>
      </c>
      <c r="AR22" s="3" t="s">
        <v>126</v>
      </c>
      <c r="AS22" s="3" t="s">
        <v>129</v>
      </c>
      <c r="AT22" s="3" t="s">
        <v>129</v>
      </c>
      <c r="AU22" s="3" t="s">
        <v>130</v>
      </c>
      <c r="AV22" s="3" t="s">
        <v>129</v>
      </c>
      <c r="AW22" s="3" t="s">
        <v>129</v>
      </c>
      <c r="AX22" s="3" t="s">
        <v>129</v>
      </c>
      <c r="AY22" s="3" t="s">
        <v>129</v>
      </c>
      <c r="AZ22" s="3" t="s">
        <v>126</v>
      </c>
      <c r="BA22" s="3" t="s">
        <v>130</v>
      </c>
      <c r="BB22" s="3" t="s">
        <v>129</v>
      </c>
      <c r="BC22" s="3" t="s">
        <v>130</v>
      </c>
      <c r="BD22" s="3" t="s">
        <v>129</v>
      </c>
      <c r="BE22" s="3" t="s">
        <v>129</v>
      </c>
      <c r="BF22" s="3" t="s">
        <v>129</v>
      </c>
      <c r="BG22" s="3" t="s">
        <v>126</v>
      </c>
      <c r="BH22" s="3" t="s">
        <v>126</v>
      </c>
      <c r="BI22" s="3" t="s">
        <v>129</v>
      </c>
      <c r="BJ22" s="3" t="s">
        <v>126</v>
      </c>
      <c r="BK22" s="3" t="s">
        <v>130</v>
      </c>
      <c r="BL22" s="3" t="s">
        <v>126</v>
      </c>
      <c r="BM22" s="3" t="s">
        <v>126</v>
      </c>
      <c r="BN22" s="3" t="s">
        <v>129</v>
      </c>
      <c r="BO22" s="3" t="s">
        <v>129</v>
      </c>
      <c r="BP22" s="3" t="s">
        <v>126</v>
      </c>
      <c r="BQ22" s="3" t="s">
        <v>129</v>
      </c>
      <c r="BR22" s="3" t="s">
        <v>129</v>
      </c>
      <c r="BS22" s="3" t="s">
        <v>130</v>
      </c>
      <c r="BT22" s="3" t="s">
        <v>126</v>
      </c>
      <c r="BU22" s="3" t="s">
        <v>126</v>
      </c>
      <c r="BV22" s="3" t="s">
        <v>129</v>
      </c>
      <c r="BW22" s="3" t="s">
        <v>126</v>
      </c>
      <c r="BX22" s="3" t="s">
        <v>126</v>
      </c>
      <c r="BY22" s="3" t="s">
        <v>130</v>
      </c>
      <c r="BZ22" s="3" t="s">
        <v>129</v>
      </c>
      <c r="CA22" s="3" t="s">
        <v>130</v>
      </c>
      <c r="CB22" s="3" t="s">
        <v>129</v>
      </c>
      <c r="CC22" s="3" t="s">
        <v>129</v>
      </c>
      <c r="CD22" s="3" t="s">
        <v>129</v>
      </c>
      <c r="CE22" s="3" t="s">
        <v>129</v>
      </c>
      <c r="CF22" s="3" t="s">
        <v>126</v>
      </c>
      <c r="CG22" s="3" t="s">
        <v>129</v>
      </c>
      <c r="CH22" s="3" t="s">
        <v>129</v>
      </c>
      <c r="CI22" s="3" t="s">
        <v>130</v>
      </c>
      <c r="CJ22" s="3" t="s">
        <v>129</v>
      </c>
      <c r="CK22" s="3" t="s">
        <v>129</v>
      </c>
      <c r="CL22" s="3" t="s">
        <v>129</v>
      </c>
      <c r="CM22" s="3" t="s">
        <v>126</v>
      </c>
      <c r="CN22" s="3" t="s">
        <v>126</v>
      </c>
      <c r="CO22" s="3" t="s">
        <v>130</v>
      </c>
      <c r="CP22" s="3" t="s">
        <v>129</v>
      </c>
      <c r="CQ22" s="3" t="s">
        <v>130</v>
      </c>
      <c r="CR22" s="3" t="s">
        <v>126</v>
      </c>
      <c r="CS22" s="3" t="s">
        <v>129</v>
      </c>
      <c r="CT22" s="3" t="s">
        <v>129</v>
      </c>
      <c r="CU22" s="3" t="s">
        <v>129</v>
      </c>
      <c r="CV22" s="3" t="s">
        <v>126</v>
      </c>
      <c r="CW22" s="3" t="s">
        <v>130</v>
      </c>
      <c r="CX22" s="3" t="s">
        <v>129</v>
      </c>
      <c r="CY22" s="3" t="s">
        <v>130</v>
      </c>
      <c r="CZ22" s="3" t="s">
        <v>129</v>
      </c>
      <c r="DA22" s="3" t="s">
        <v>129</v>
      </c>
      <c r="DB22" s="3" t="s">
        <v>129</v>
      </c>
      <c r="DC22" s="3" t="s">
        <v>129</v>
      </c>
      <c r="DD22" s="3" t="s">
        <v>126</v>
      </c>
      <c r="DE22" s="3" t="s">
        <v>130</v>
      </c>
      <c r="DF22" s="3" t="s">
        <v>129</v>
      </c>
      <c r="DG22" s="3" t="s">
        <v>130</v>
      </c>
      <c r="DH22" s="3" t="s">
        <v>129</v>
      </c>
      <c r="DI22" s="3" t="s">
        <v>129</v>
      </c>
      <c r="DJ22" s="3" t="s">
        <v>129</v>
      </c>
      <c r="DK22" s="3" t="s">
        <v>126</v>
      </c>
      <c r="DL22" s="3" t="s">
        <v>126</v>
      </c>
      <c r="DM22" s="3" t="s">
        <v>130</v>
      </c>
      <c r="DN22" s="3" t="s">
        <v>129</v>
      </c>
      <c r="DO22" s="3" t="s">
        <v>130</v>
      </c>
      <c r="DP22" s="3" t="s">
        <v>129</v>
      </c>
      <c r="DQ22" s="3" t="s">
        <v>129</v>
      </c>
      <c r="DR22" s="3" t="s">
        <v>129</v>
      </c>
      <c r="DS22" s="3" t="s">
        <v>163</v>
      </c>
    </row>
    <row r="23" spans="1:123" x14ac:dyDescent="0.2">
      <c r="A23" s="2">
        <v>44315.419880555557</v>
      </c>
      <c r="B23" s="3" t="s">
        <v>164</v>
      </c>
      <c r="C23" s="3" t="s">
        <v>125</v>
      </c>
      <c r="D23" s="3" t="s">
        <v>125</v>
      </c>
      <c r="E23" s="3" t="s">
        <v>125</v>
      </c>
      <c r="F23" s="3" t="s">
        <v>125</v>
      </c>
      <c r="G23" s="3" t="s">
        <v>125</v>
      </c>
      <c r="H23" s="3" t="s">
        <v>125</v>
      </c>
      <c r="I23" s="3" t="s">
        <v>125</v>
      </c>
      <c r="J23" s="3" t="s">
        <v>125</v>
      </c>
      <c r="K23" s="3" t="s">
        <v>125</v>
      </c>
      <c r="L23" s="3" t="s">
        <v>125</v>
      </c>
      <c r="M23" s="3" t="s">
        <v>125</v>
      </c>
      <c r="N23" s="3" t="s">
        <v>125</v>
      </c>
      <c r="O23" s="3" t="s">
        <v>125</v>
      </c>
      <c r="P23" s="3" t="s">
        <v>125</v>
      </c>
      <c r="Q23" s="3" t="s">
        <v>125</v>
      </c>
      <c r="R23" s="3" t="s">
        <v>125</v>
      </c>
      <c r="S23" s="3" t="s">
        <v>125</v>
      </c>
      <c r="T23" s="3" t="s">
        <v>125</v>
      </c>
      <c r="U23" s="3" t="s">
        <v>125</v>
      </c>
      <c r="V23" s="3" t="s">
        <v>125</v>
      </c>
      <c r="W23" s="3" t="s">
        <v>125</v>
      </c>
      <c r="X23" s="3" t="s">
        <v>125</v>
      </c>
      <c r="Y23" s="3" t="s">
        <v>125</v>
      </c>
      <c r="Z23" s="3" t="s">
        <v>125</v>
      </c>
      <c r="AA23" s="3" t="s">
        <v>125</v>
      </c>
      <c r="AB23" s="3" t="s">
        <v>125</v>
      </c>
      <c r="AC23" s="3" t="s">
        <v>125</v>
      </c>
      <c r="AD23" s="3" t="s">
        <v>125</v>
      </c>
      <c r="AE23" s="3" t="s">
        <v>125</v>
      </c>
      <c r="AF23" s="3" t="s">
        <v>125</v>
      </c>
      <c r="AG23" s="3" t="s">
        <v>125</v>
      </c>
      <c r="AH23" s="3" t="s">
        <v>125</v>
      </c>
      <c r="AI23" s="3" t="s">
        <v>125</v>
      </c>
      <c r="AJ23" s="3" t="s">
        <v>125</v>
      </c>
      <c r="AK23" s="3" t="s">
        <v>125</v>
      </c>
      <c r="AL23" s="3" t="s">
        <v>125</v>
      </c>
      <c r="AM23" s="3" t="s">
        <v>125</v>
      </c>
      <c r="AN23" s="3" t="s">
        <v>125</v>
      </c>
      <c r="AO23" s="3" t="s">
        <v>125</v>
      </c>
      <c r="AP23" s="3" t="s">
        <v>125</v>
      </c>
      <c r="AQ23" s="3" t="s">
        <v>125</v>
      </c>
      <c r="AR23" s="3" t="s">
        <v>125</v>
      </c>
      <c r="AS23" s="3" t="s">
        <v>125</v>
      </c>
      <c r="AT23" s="3" t="s">
        <v>125</v>
      </c>
      <c r="AU23" s="3" t="s">
        <v>125</v>
      </c>
      <c r="AV23" s="3" t="s">
        <v>125</v>
      </c>
      <c r="AW23" s="3" t="s">
        <v>125</v>
      </c>
      <c r="AX23" s="3" t="s">
        <v>125</v>
      </c>
      <c r="AY23" s="3" t="s">
        <v>125</v>
      </c>
      <c r="AZ23" s="3" t="s">
        <v>125</v>
      </c>
      <c r="BA23" s="3" t="s">
        <v>125</v>
      </c>
      <c r="BB23" s="3" t="s">
        <v>125</v>
      </c>
      <c r="BC23" s="3" t="s">
        <v>125</v>
      </c>
      <c r="BD23" s="3" t="s">
        <v>125</v>
      </c>
      <c r="BE23" s="3" t="s">
        <v>125</v>
      </c>
      <c r="BF23" s="3" t="s">
        <v>125</v>
      </c>
      <c r="BG23" s="3" t="s">
        <v>125</v>
      </c>
      <c r="BH23" s="3" t="s">
        <v>125</v>
      </c>
      <c r="BI23" s="3" t="s">
        <v>125</v>
      </c>
      <c r="BJ23" s="3" t="s">
        <v>125</v>
      </c>
      <c r="BK23" s="3" t="s">
        <v>125</v>
      </c>
      <c r="BL23" s="3" t="s">
        <v>125</v>
      </c>
      <c r="BM23" s="3" t="s">
        <v>125</v>
      </c>
      <c r="BN23" s="3" t="s">
        <v>125</v>
      </c>
      <c r="BO23" s="3" t="s">
        <v>125</v>
      </c>
      <c r="BP23" s="3" t="s">
        <v>125</v>
      </c>
      <c r="BQ23" s="3" t="s">
        <v>125</v>
      </c>
      <c r="BR23" s="3" t="s">
        <v>125</v>
      </c>
      <c r="BS23" s="3" t="s">
        <v>125</v>
      </c>
      <c r="BT23" s="3" t="s">
        <v>125</v>
      </c>
      <c r="BU23" s="3" t="s">
        <v>125</v>
      </c>
      <c r="BV23" s="3" t="s">
        <v>125</v>
      </c>
      <c r="BW23" s="3" t="s">
        <v>125</v>
      </c>
      <c r="BX23" s="3" t="s">
        <v>125</v>
      </c>
      <c r="BY23" s="3" t="s">
        <v>125</v>
      </c>
      <c r="BZ23" s="3" t="s">
        <v>125</v>
      </c>
      <c r="CA23" s="3" t="s">
        <v>125</v>
      </c>
      <c r="CB23" s="3" t="s">
        <v>125</v>
      </c>
      <c r="CC23" s="3" t="s">
        <v>125</v>
      </c>
      <c r="CD23" s="3" t="s">
        <v>125</v>
      </c>
      <c r="CE23" s="3" t="s">
        <v>125</v>
      </c>
      <c r="CF23" s="3" t="s">
        <v>125</v>
      </c>
      <c r="CG23" s="3" t="s">
        <v>125</v>
      </c>
      <c r="CH23" s="3" t="s">
        <v>125</v>
      </c>
      <c r="CI23" s="3" t="s">
        <v>125</v>
      </c>
      <c r="CJ23" s="3" t="s">
        <v>125</v>
      </c>
      <c r="CK23" s="3" t="s">
        <v>125</v>
      </c>
      <c r="CL23" s="3" t="s">
        <v>125</v>
      </c>
      <c r="CM23" s="3" t="s">
        <v>125</v>
      </c>
      <c r="CN23" s="3" t="s">
        <v>125</v>
      </c>
      <c r="CO23" s="3" t="s">
        <v>125</v>
      </c>
      <c r="CP23" s="3" t="s">
        <v>125</v>
      </c>
      <c r="CQ23" s="3" t="s">
        <v>125</v>
      </c>
      <c r="CR23" s="3" t="s">
        <v>125</v>
      </c>
      <c r="CS23" s="3" t="s">
        <v>125</v>
      </c>
      <c r="CT23" s="3" t="s">
        <v>125</v>
      </c>
      <c r="CU23" s="3" t="s">
        <v>125</v>
      </c>
      <c r="CV23" s="3" t="s">
        <v>125</v>
      </c>
      <c r="CW23" s="3" t="s">
        <v>125</v>
      </c>
      <c r="CX23" s="3" t="s">
        <v>125</v>
      </c>
      <c r="CY23" s="3" t="s">
        <v>125</v>
      </c>
      <c r="CZ23" s="3" t="s">
        <v>125</v>
      </c>
      <c r="DA23" s="3" t="s">
        <v>125</v>
      </c>
      <c r="DB23" s="3" t="s">
        <v>125</v>
      </c>
      <c r="DC23" s="3" t="s">
        <v>125</v>
      </c>
      <c r="DD23" s="3" t="s">
        <v>125</v>
      </c>
      <c r="DE23" s="3" t="s">
        <v>125</v>
      </c>
      <c r="DF23" s="3" t="s">
        <v>125</v>
      </c>
      <c r="DG23" s="3" t="s">
        <v>125</v>
      </c>
      <c r="DH23" s="3" t="s">
        <v>125</v>
      </c>
      <c r="DI23" s="3" t="s">
        <v>125</v>
      </c>
      <c r="DJ23" s="3" t="s">
        <v>125</v>
      </c>
      <c r="DK23" s="3" t="s">
        <v>125</v>
      </c>
      <c r="DL23" s="3" t="s">
        <v>125</v>
      </c>
      <c r="DM23" s="3" t="s">
        <v>125</v>
      </c>
      <c r="DN23" s="3" t="s">
        <v>125</v>
      </c>
      <c r="DO23" s="3" t="s">
        <v>125</v>
      </c>
      <c r="DP23" s="3" t="s">
        <v>125</v>
      </c>
      <c r="DQ23" s="3" t="s">
        <v>125</v>
      </c>
      <c r="DR23" s="3" t="s">
        <v>125</v>
      </c>
      <c r="DS23" s="3" t="s">
        <v>133</v>
      </c>
    </row>
    <row r="24" spans="1:123" x14ac:dyDescent="0.2">
      <c r="A24" s="2">
        <v>44315.456138287038</v>
      </c>
      <c r="B24" s="3" t="s">
        <v>165</v>
      </c>
      <c r="C24" s="3" t="s">
        <v>124</v>
      </c>
      <c r="D24" s="3" t="s">
        <v>124</v>
      </c>
      <c r="E24" s="3" t="s">
        <v>125</v>
      </c>
      <c r="F24" s="3" t="s">
        <v>124</v>
      </c>
      <c r="G24" s="3" t="s">
        <v>125</v>
      </c>
      <c r="H24" s="3" t="s">
        <v>124</v>
      </c>
      <c r="I24" s="3" t="s">
        <v>124</v>
      </c>
      <c r="J24" s="3" t="s">
        <v>124</v>
      </c>
      <c r="K24" s="3" t="s">
        <v>124</v>
      </c>
      <c r="L24" s="3" t="s">
        <v>124</v>
      </c>
      <c r="M24" s="3" t="s">
        <v>124</v>
      </c>
      <c r="N24" s="3" t="s">
        <v>124</v>
      </c>
      <c r="O24" s="3" t="s">
        <v>124</v>
      </c>
      <c r="P24" s="3" t="s">
        <v>124</v>
      </c>
      <c r="Q24" s="3" t="s">
        <v>124</v>
      </c>
      <c r="R24" s="3" t="s">
        <v>124</v>
      </c>
      <c r="S24" s="3" t="s">
        <v>124</v>
      </c>
      <c r="T24" s="3" t="s">
        <v>124</v>
      </c>
      <c r="U24" s="3" t="s">
        <v>124</v>
      </c>
      <c r="V24" s="3" t="s">
        <v>124</v>
      </c>
      <c r="W24" s="3" t="s">
        <v>125</v>
      </c>
      <c r="X24" s="3" t="s">
        <v>124</v>
      </c>
      <c r="Y24" s="3" t="s">
        <v>124</v>
      </c>
      <c r="Z24" s="3" t="s">
        <v>124</v>
      </c>
      <c r="AA24" s="3" t="s">
        <v>124</v>
      </c>
      <c r="AB24" s="3" t="s">
        <v>124</v>
      </c>
      <c r="AC24" s="3" t="s">
        <v>124</v>
      </c>
      <c r="AD24" s="3" t="s">
        <v>124</v>
      </c>
      <c r="AE24" s="3" t="s">
        <v>125</v>
      </c>
      <c r="AF24" s="3" t="s">
        <v>124</v>
      </c>
      <c r="AG24" s="3" t="s">
        <v>124</v>
      </c>
      <c r="AH24" s="3" t="s">
        <v>124</v>
      </c>
      <c r="AI24" s="3" t="s">
        <v>124</v>
      </c>
      <c r="AJ24" s="3" t="s">
        <v>124</v>
      </c>
      <c r="AK24" s="3" t="s">
        <v>124</v>
      </c>
      <c r="AL24" s="3" t="s">
        <v>124</v>
      </c>
      <c r="AM24" s="3" t="s">
        <v>124</v>
      </c>
      <c r="AN24" s="3" t="s">
        <v>124</v>
      </c>
      <c r="AO24" s="3" t="s">
        <v>124</v>
      </c>
      <c r="AP24" s="3" t="s">
        <v>124</v>
      </c>
      <c r="AQ24" s="3" t="s">
        <v>124</v>
      </c>
      <c r="AR24" s="3" t="s">
        <v>124</v>
      </c>
      <c r="AS24" s="3" t="s">
        <v>124</v>
      </c>
      <c r="AT24" s="3" t="s">
        <v>124</v>
      </c>
      <c r="AU24" s="3" t="s">
        <v>125</v>
      </c>
      <c r="AV24" s="3" t="s">
        <v>124</v>
      </c>
      <c r="AW24" s="3" t="s">
        <v>124</v>
      </c>
      <c r="AX24" s="3" t="s">
        <v>124</v>
      </c>
      <c r="AY24" s="3" t="s">
        <v>124</v>
      </c>
      <c r="AZ24" s="3" t="s">
        <v>124</v>
      </c>
      <c r="BA24" s="3" t="s">
        <v>124</v>
      </c>
      <c r="BB24" s="3" t="s">
        <v>124</v>
      </c>
      <c r="BC24" s="3" t="s">
        <v>125</v>
      </c>
      <c r="BD24" s="3" t="s">
        <v>124</v>
      </c>
      <c r="BE24" s="3" t="s">
        <v>124</v>
      </c>
      <c r="BF24" s="3" t="s">
        <v>124</v>
      </c>
      <c r="BG24" s="3" t="s">
        <v>124</v>
      </c>
      <c r="BH24" s="3" t="s">
        <v>124</v>
      </c>
      <c r="BI24" s="3" t="s">
        <v>124</v>
      </c>
      <c r="BJ24" s="3" t="s">
        <v>124</v>
      </c>
      <c r="BK24" s="3" t="s">
        <v>125</v>
      </c>
      <c r="BL24" s="3" t="s">
        <v>124</v>
      </c>
      <c r="BM24" s="3" t="s">
        <v>124</v>
      </c>
      <c r="BN24" s="3" t="s">
        <v>124</v>
      </c>
      <c r="BO24" s="3" t="s">
        <v>124</v>
      </c>
      <c r="BP24" s="3" t="s">
        <v>124</v>
      </c>
      <c r="BQ24" s="3" t="s">
        <v>124</v>
      </c>
      <c r="BR24" s="3" t="s">
        <v>124</v>
      </c>
      <c r="BS24" s="3" t="s">
        <v>124</v>
      </c>
      <c r="BT24" s="3" t="s">
        <v>124</v>
      </c>
      <c r="BU24" s="3" t="s">
        <v>124</v>
      </c>
      <c r="BV24" s="3" t="s">
        <v>124</v>
      </c>
      <c r="BW24" s="3" t="s">
        <v>124</v>
      </c>
      <c r="BX24" s="3" t="s">
        <v>124</v>
      </c>
      <c r="BY24" s="3" t="s">
        <v>124</v>
      </c>
      <c r="BZ24" s="3" t="s">
        <v>124</v>
      </c>
      <c r="CA24" s="3" t="s">
        <v>124</v>
      </c>
      <c r="CB24" s="3" t="s">
        <v>124</v>
      </c>
      <c r="CC24" s="3" t="s">
        <v>124</v>
      </c>
      <c r="CD24" s="3" t="s">
        <v>124</v>
      </c>
      <c r="CE24" s="3" t="s">
        <v>124</v>
      </c>
      <c r="CF24" s="3" t="s">
        <v>124</v>
      </c>
      <c r="CG24" s="3" t="s">
        <v>124</v>
      </c>
      <c r="CH24" s="3" t="s">
        <v>124</v>
      </c>
      <c r="CI24" s="3" t="s">
        <v>124</v>
      </c>
      <c r="CJ24" s="3" t="s">
        <v>124</v>
      </c>
      <c r="CK24" s="3" t="s">
        <v>124</v>
      </c>
      <c r="CL24" s="3" t="s">
        <v>124</v>
      </c>
      <c r="CM24" s="3" t="s">
        <v>124</v>
      </c>
      <c r="CN24" s="3" t="s">
        <v>124</v>
      </c>
      <c r="CO24" s="3" t="s">
        <v>124</v>
      </c>
      <c r="CP24" s="3" t="s">
        <v>124</v>
      </c>
      <c r="CQ24" s="3" t="s">
        <v>125</v>
      </c>
      <c r="CR24" s="3" t="s">
        <v>124</v>
      </c>
      <c r="CS24" s="3" t="s">
        <v>124</v>
      </c>
      <c r="CT24" s="3" t="s">
        <v>124</v>
      </c>
      <c r="CU24" s="3" t="s">
        <v>124</v>
      </c>
      <c r="CV24" s="3" t="s">
        <v>124</v>
      </c>
      <c r="CW24" s="3" t="s">
        <v>124</v>
      </c>
      <c r="CX24" s="3" t="s">
        <v>124</v>
      </c>
      <c r="CY24" s="3" t="s">
        <v>124</v>
      </c>
      <c r="CZ24" s="3" t="s">
        <v>124</v>
      </c>
      <c r="DA24" s="3" t="s">
        <v>124</v>
      </c>
      <c r="DB24" s="3" t="s">
        <v>124</v>
      </c>
      <c r="DC24" s="3" t="s">
        <v>124</v>
      </c>
      <c r="DD24" s="3" t="s">
        <v>124</v>
      </c>
      <c r="DE24" s="3" t="s">
        <v>124</v>
      </c>
      <c r="DF24" s="3" t="s">
        <v>124</v>
      </c>
      <c r="DG24" s="3" t="s">
        <v>124</v>
      </c>
      <c r="DH24" s="3" t="s">
        <v>124</v>
      </c>
      <c r="DI24" s="3" t="s">
        <v>124</v>
      </c>
      <c r="DJ24" s="3" t="s">
        <v>124</v>
      </c>
      <c r="DK24" s="3" t="s">
        <v>124</v>
      </c>
      <c r="DL24" s="3" t="s">
        <v>124</v>
      </c>
      <c r="DM24" s="3" t="s">
        <v>124</v>
      </c>
      <c r="DN24" s="3" t="s">
        <v>125</v>
      </c>
      <c r="DO24" s="3" t="s">
        <v>124</v>
      </c>
      <c r="DP24" s="3" t="s">
        <v>124</v>
      </c>
      <c r="DQ24" s="3" t="s">
        <v>124</v>
      </c>
      <c r="DR24" s="3" t="s">
        <v>124</v>
      </c>
      <c r="DS24" s="3" t="s">
        <v>166</v>
      </c>
    </row>
    <row r="25" spans="1:123" x14ac:dyDescent="0.2">
      <c r="A25" s="2">
        <v>44315.482766412038</v>
      </c>
      <c r="B25" s="3" t="s">
        <v>167</v>
      </c>
      <c r="C25" s="3" t="s">
        <v>125</v>
      </c>
      <c r="D25" s="3" t="s">
        <v>124</v>
      </c>
      <c r="E25" s="3" t="s">
        <v>126</v>
      </c>
      <c r="F25" s="3" t="s">
        <v>125</v>
      </c>
      <c r="G25" s="3" t="s">
        <v>125</v>
      </c>
      <c r="H25" s="3" t="s">
        <v>125</v>
      </c>
      <c r="I25" s="3" t="s">
        <v>125</v>
      </c>
      <c r="J25" s="3" t="s">
        <v>125</v>
      </c>
      <c r="K25" s="3" t="s">
        <v>125</v>
      </c>
      <c r="L25" s="3" t="s">
        <v>125</v>
      </c>
      <c r="M25" s="3" t="s">
        <v>126</v>
      </c>
      <c r="N25" s="3" t="s">
        <v>126</v>
      </c>
      <c r="O25" s="3" t="s">
        <v>125</v>
      </c>
      <c r="P25" s="3" t="s">
        <v>125</v>
      </c>
      <c r="Q25" s="3" t="s">
        <v>125</v>
      </c>
      <c r="R25" s="3" t="s">
        <v>125</v>
      </c>
      <c r="S25" s="3" t="s">
        <v>125</v>
      </c>
      <c r="T25" s="3" t="s">
        <v>124</v>
      </c>
      <c r="U25" s="3" t="s">
        <v>125</v>
      </c>
      <c r="V25" s="3" t="s">
        <v>125</v>
      </c>
      <c r="W25" s="3" t="s">
        <v>125</v>
      </c>
      <c r="X25" s="3" t="s">
        <v>124</v>
      </c>
      <c r="Y25" s="3" t="s">
        <v>124</v>
      </c>
      <c r="Z25" s="3" t="s">
        <v>125</v>
      </c>
      <c r="AA25" s="3" t="s">
        <v>125</v>
      </c>
      <c r="AB25" s="3" t="s">
        <v>125</v>
      </c>
      <c r="AC25" s="3" t="s">
        <v>126</v>
      </c>
      <c r="AD25" s="3" t="s">
        <v>125</v>
      </c>
      <c r="AE25" s="3" t="s">
        <v>125</v>
      </c>
      <c r="AF25" s="3" t="s">
        <v>125</v>
      </c>
      <c r="AG25" s="3" t="s">
        <v>124</v>
      </c>
      <c r="AH25" s="3" t="s">
        <v>125</v>
      </c>
      <c r="AI25" s="3" t="s">
        <v>124</v>
      </c>
      <c r="AJ25" s="3" t="s">
        <v>125</v>
      </c>
      <c r="AK25" s="3" t="s">
        <v>126</v>
      </c>
      <c r="AL25" s="3" t="s">
        <v>125</v>
      </c>
      <c r="AM25" s="3" t="s">
        <v>125</v>
      </c>
      <c r="AN25" s="3" t="s">
        <v>124</v>
      </c>
      <c r="AO25" s="3" t="s">
        <v>124</v>
      </c>
      <c r="AP25" s="3" t="s">
        <v>125</v>
      </c>
      <c r="AQ25" s="3" t="s">
        <v>125</v>
      </c>
      <c r="AR25" s="3" t="s">
        <v>125</v>
      </c>
      <c r="AS25" s="3" t="s">
        <v>126</v>
      </c>
      <c r="AT25" s="3" t="s">
        <v>126</v>
      </c>
      <c r="AU25" s="3" t="s">
        <v>125</v>
      </c>
      <c r="AV25" s="3" t="s">
        <v>125</v>
      </c>
      <c r="AW25" s="3" t="s">
        <v>125</v>
      </c>
      <c r="AX25" s="3" t="s">
        <v>125</v>
      </c>
      <c r="AY25" s="3" t="s">
        <v>126</v>
      </c>
      <c r="AZ25" s="3" t="s">
        <v>126</v>
      </c>
      <c r="BA25" s="3" t="s">
        <v>129</v>
      </c>
      <c r="BB25" s="3" t="s">
        <v>126</v>
      </c>
      <c r="BC25" s="3" t="s">
        <v>126</v>
      </c>
      <c r="BD25" s="3" t="s">
        <v>126</v>
      </c>
      <c r="BE25" s="3" t="s">
        <v>126</v>
      </c>
      <c r="BF25" s="3" t="s">
        <v>126</v>
      </c>
      <c r="BG25" s="3" t="s">
        <v>126</v>
      </c>
      <c r="BH25" s="3" t="s">
        <v>125</v>
      </c>
      <c r="BI25" s="3" t="s">
        <v>126</v>
      </c>
      <c r="BJ25" s="3" t="s">
        <v>126</v>
      </c>
      <c r="BK25" s="3" t="s">
        <v>125</v>
      </c>
      <c r="BL25" s="3" t="s">
        <v>125</v>
      </c>
      <c r="BM25" s="3" t="s">
        <v>125</v>
      </c>
      <c r="BN25" s="3" t="s">
        <v>125</v>
      </c>
      <c r="BO25" s="3" t="s">
        <v>129</v>
      </c>
      <c r="BP25" s="3" t="s">
        <v>125</v>
      </c>
      <c r="BQ25" s="3" t="s">
        <v>129</v>
      </c>
      <c r="BR25" s="3" t="s">
        <v>129</v>
      </c>
      <c r="BS25" s="3" t="s">
        <v>129</v>
      </c>
      <c r="BT25" s="3" t="s">
        <v>126</v>
      </c>
      <c r="BU25" s="3" t="s">
        <v>126</v>
      </c>
      <c r="BV25" s="3" t="s">
        <v>126</v>
      </c>
      <c r="BW25" s="3" t="s">
        <v>126</v>
      </c>
      <c r="BX25" s="3" t="s">
        <v>126</v>
      </c>
      <c r="BY25" s="3" t="s">
        <v>129</v>
      </c>
      <c r="BZ25" s="3" t="s">
        <v>129</v>
      </c>
      <c r="CA25" s="3" t="s">
        <v>126</v>
      </c>
      <c r="CB25" s="3" t="s">
        <v>126</v>
      </c>
      <c r="CC25" s="3" t="s">
        <v>126</v>
      </c>
      <c r="CD25" s="3" t="s">
        <v>126</v>
      </c>
      <c r="CE25" s="3" t="s">
        <v>129</v>
      </c>
      <c r="CF25" s="3" t="s">
        <v>129</v>
      </c>
      <c r="CG25" s="3" t="s">
        <v>130</v>
      </c>
      <c r="CH25" s="3" t="s">
        <v>129</v>
      </c>
      <c r="CI25" s="3" t="s">
        <v>126</v>
      </c>
      <c r="CJ25" s="3" t="s">
        <v>126</v>
      </c>
      <c r="CK25" s="3" t="s">
        <v>126</v>
      </c>
      <c r="CL25" s="3" t="s">
        <v>125</v>
      </c>
      <c r="CM25" s="3" t="s">
        <v>126</v>
      </c>
      <c r="CN25" s="3" t="s">
        <v>126</v>
      </c>
      <c r="CO25" s="3" t="s">
        <v>129</v>
      </c>
      <c r="CP25" s="3" t="s">
        <v>126</v>
      </c>
      <c r="CQ25" s="3" t="s">
        <v>126</v>
      </c>
      <c r="CR25" s="3" t="s">
        <v>126</v>
      </c>
      <c r="CS25" s="3" t="s">
        <v>125</v>
      </c>
      <c r="CT25" s="3" t="s">
        <v>126</v>
      </c>
      <c r="CU25" s="3" t="s">
        <v>125</v>
      </c>
      <c r="CV25" s="3" t="s">
        <v>125</v>
      </c>
      <c r="CW25" s="3" t="s">
        <v>129</v>
      </c>
      <c r="CX25" s="3" t="s">
        <v>126</v>
      </c>
      <c r="CY25" s="3" t="s">
        <v>125</v>
      </c>
      <c r="CZ25" s="3" t="s">
        <v>125</v>
      </c>
      <c r="DA25" s="3" t="s">
        <v>125</v>
      </c>
      <c r="DB25" s="3" t="s">
        <v>125</v>
      </c>
      <c r="DC25" s="3" t="s">
        <v>125</v>
      </c>
      <c r="DD25" s="3" t="s">
        <v>125</v>
      </c>
      <c r="DE25" s="3" t="s">
        <v>129</v>
      </c>
      <c r="DF25" s="3" t="s">
        <v>126</v>
      </c>
      <c r="DG25" s="3" t="s">
        <v>125</v>
      </c>
      <c r="DH25" s="3" t="s">
        <v>125</v>
      </c>
      <c r="DI25" s="3" t="s">
        <v>125</v>
      </c>
      <c r="DJ25" s="3" t="s">
        <v>126</v>
      </c>
      <c r="DK25" s="3" t="s">
        <v>126</v>
      </c>
      <c r="DL25" s="3" t="s">
        <v>125</v>
      </c>
      <c r="DM25" s="3" t="s">
        <v>129</v>
      </c>
      <c r="DN25" s="3" t="s">
        <v>126</v>
      </c>
      <c r="DO25" s="3" t="s">
        <v>125</v>
      </c>
      <c r="DP25" s="3" t="s">
        <v>125</v>
      </c>
      <c r="DQ25" s="3" t="s">
        <v>125</v>
      </c>
      <c r="DR25" s="3" t="s">
        <v>126</v>
      </c>
      <c r="DS25" s="3" t="s">
        <v>135</v>
      </c>
    </row>
    <row r="26" spans="1:123" x14ac:dyDescent="0.2">
      <c r="A26" s="2">
        <v>44315.763321006947</v>
      </c>
      <c r="B26" s="3" t="s">
        <v>168</v>
      </c>
      <c r="C26" s="3" t="s">
        <v>125</v>
      </c>
      <c r="D26" s="3" t="s">
        <v>125</v>
      </c>
      <c r="E26" s="3" t="s">
        <v>129</v>
      </c>
      <c r="F26" s="3" t="s">
        <v>125</v>
      </c>
      <c r="G26" s="3" t="s">
        <v>129</v>
      </c>
      <c r="H26" s="3" t="s">
        <v>125</v>
      </c>
      <c r="I26" s="3" t="s">
        <v>125</v>
      </c>
      <c r="J26" s="3" t="s">
        <v>125</v>
      </c>
      <c r="K26" s="3" t="s">
        <v>126</v>
      </c>
      <c r="L26" s="3" t="s">
        <v>129</v>
      </c>
      <c r="M26" s="3" t="s">
        <v>130</v>
      </c>
      <c r="N26" s="3" t="s">
        <v>126</v>
      </c>
      <c r="O26" s="3" t="s">
        <v>130</v>
      </c>
      <c r="P26" s="3" t="s">
        <v>126</v>
      </c>
      <c r="Q26" s="3" t="s">
        <v>126</v>
      </c>
      <c r="R26" s="3" t="s">
        <v>126</v>
      </c>
      <c r="S26" s="3" t="s">
        <v>126</v>
      </c>
      <c r="T26" s="3" t="s">
        <v>125</v>
      </c>
      <c r="U26" s="3" t="s">
        <v>129</v>
      </c>
      <c r="V26" s="3" t="s">
        <v>125</v>
      </c>
      <c r="W26" s="3" t="s">
        <v>129</v>
      </c>
      <c r="X26" s="3" t="s">
        <v>125</v>
      </c>
      <c r="Y26" s="3" t="s">
        <v>125</v>
      </c>
      <c r="Z26" s="3" t="s">
        <v>129</v>
      </c>
      <c r="AA26" s="3" t="s">
        <v>125</v>
      </c>
      <c r="AB26" s="3" t="s">
        <v>125</v>
      </c>
      <c r="AC26" s="3" t="s">
        <v>130</v>
      </c>
      <c r="AD26" s="3" t="s">
        <v>125</v>
      </c>
      <c r="AE26" s="3" t="s">
        <v>130</v>
      </c>
      <c r="AF26" s="3" t="s">
        <v>125</v>
      </c>
      <c r="AG26" s="3" t="s">
        <v>125</v>
      </c>
      <c r="AH26" s="3" t="s">
        <v>129</v>
      </c>
      <c r="AI26" s="3" t="s">
        <v>125</v>
      </c>
      <c r="AJ26" s="3" t="s">
        <v>125</v>
      </c>
      <c r="AK26" s="3" t="s">
        <v>129</v>
      </c>
      <c r="AL26" s="3" t="s">
        <v>125</v>
      </c>
      <c r="AM26" s="3" t="s">
        <v>129</v>
      </c>
      <c r="AN26" s="3" t="s">
        <v>125</v>
      </c>
      <c r="AO26" s="3" t="s">
        <v>126</v>
      </c>
      <c r="AP26" s="3" t="s">
        <v>126</v>
      </c>
      <c r="AQ26" s="3" t="s">
        <v>125</v>
      </c>
      <c r="AR26" s="3" t="s">
        <v>125</v>
      </c>
      <c r="AS26" s="3" t="s">
        <v>130</v>
      </c>
      <c r="AT26" s="3" t="s">
        <v>125</v>
      </c>
      <c r="AU26" s="3" t="s">
        <v>130</v>
      </c>
      <c r="AV26" s="3" t="s">
        <v>125</v>
      </c>
      <c r="AW26" s="3" t="s">
        <v>126</v>
      </c>
      <c r="AX26" s="3" t="s">
        <v>126</v>
      </c>
      <c r="AY26" s="3" t="s">
        <v>125</v>
      </c>
      <c r="AZ26" s="3" t="s">
        <v>125</v>
      </c>
      <c r="BA26" s="3" t="s">
        <v>130</v>
      </c>
      <c r="BB26" s="3" t="s">
        <v>125</v>
      </c>
      <c r="BC26" s="3" t="s">
        <v>129</v>
      </c>
      <c r="BD26" s="3" t="s">
        <v>125</v>
      </c>
      <c r="BE26" s="3" t="s">
        <v>126</v>
      </c>
      <c r="BF26" s="3" t="s">
        <v>126</v>
      </c>
      <c r="BG26" s="3" t="s">
        <v>126</v>
      </c>
      <c r="BH26" s="3" t="s">
        <v>126</v>
      </c>
      <c r="BI26" s="3" t="s">
        <v>130</v>
      </c>
      <c r="BJ26" s="3" t="s">
        <v>125</v>
      </c>
      <c r="BK26" s="3" t="s">
        <v>130</v>
      </c>
      <c r="BL26" s="3" t="s">
        <v>125</v>
      </c>
      <c r="BM26" s="3" t="s">
        <v>126</v>
      </c>
      <c r="BN26" s="3" t="s">
        <v>126</v>
      </c>
      <c r="BO26" s="3" t="s">
        <v>125</v>
      </c>
      <c r="BP26" s="3" t="s">
        <v>125</v>
      </c>
      <c r="BQ26" s="3" t="s">
        <v>130</v>
      </c>
      <c r="BR26" s="3" t="s">
        <v>125</v>
      </c>
      <c r="BS26" s="3" t="s">
        <v>130</v>
      </c>
      <c r="BT26" s="3" t="s">
        <v>125</v>
      </c>
      <c r="BU26" s="3" t="s">
        <v>125</v>
      </c>
      <c r="BV26" s="3" t="s">
        <v>126</v>
      </c>
      <c r="BW26" s="3" t="s">
        <v>125</v>
      </c>
      <c r="BX26" s="3" t="s">
        <v>125</v>
      </c>
      <c r="BY26" s="3" t="s">
        <v>129</v>
      </c>
      <c r="BZ26" s="3" t="s">
        <v>125</v>
      </c>
      <c r="CA26" s="3" t="s">
        <v>129</v>
      </c>
      <c r="CB26" s="3" t="s">
        <v>125</v>
      </c>
      <c r="CC26" s="3" t="s">
        <v>126</v>
      </c>
      <c r="CD26" s="3" t="s">
        <v>126</v>
      </c>
      <c r="CE26" s="3" t="s">
        <v>125</v>
      </c>
      <c r="CF26" s="3" t="s">
        <v>125</v>
      </c>
      <c r="CG26" s="3" t="s">
        <v>130</v>
      </c>
      <c r="CH26" s="3" t="s">
        <v>125</v>
      </c>
      <c r="CI26" s="3" t="s">
        <v>130</v>
      </c>
      <c r="CJ26" s="3" t="s">
        <v>125</v>
      </c>
      <c r="CK26" s="3" t="s">
        <v>126</v>
      </c>
      <c r="CL26" s="3" t="s">
        <v>126</v>
      </c>
      <c r="CM26" s="3" t="s">
        <v>125</v>
      </c>
      <c r="CN26" s="3" t="s">
        <v>125</v>
      </c>
      <c r="CO26" s="3" t="s">
        <v>130</v>
      </c>
      <c r="CP26" s="3" t="s">
        <v>125</v>
      </c>
      <c r="CQ26" s="3" t="s">
        <v>129</v>
      </c>
      <c r="CR26" s="3" t="s">
        <v>125</v>
      </c>
      <c r="CS26" s="3" t="s">
        <v>125</v>
      </c>
      <c r="CT26" s="3" t="s">
        <v>125</v>
      </c>
      <c r="CU26" s="3" t="s">
        <v>125</v>
      </c>
      <c r="CV26" s="3" t="s">
        <v>125</v>
      </c>
      <c r="CW26" s="3" t="s">
        <v>130</v>
      </c>
      <c r="CX26" s="3" t="s">
        <v>125</v>
      </c>
      <c r="CY26" s="3" t="s">
        <v>130</v>
      </c>
      <c r="CZ26" s="3" t="s">
        <v>125</v>
      </c>
      <c r="DA26" s="3" t="s">
        <v>126</v>
      </c>
      <c r="DB26" s="3" t="s">
        <v>126</v>
      </c>
      <c r="DC26" s="3" t="s">
        <v>125</v>
      </c>
      <c r="DD26" s="3" t="s">
        <v>125</v>
      </c>
      <c r="DE26" s="3" t="s">
        <v>130</v>
      </c>
      <c r="DF26" s="3" t="s">
        <v>126</v>
      </c>
      <c r="DG26" s="3" t="s">
        <v>129</v>
      </c>
      <c r="DH26" s="3" t="s">
        <v>125</v>
      </c>
      <c r="DI26" s="3" t="s">
        <v>126</v>
      </c>
      <c r="DJ26" s="3" t="s">
        <v>125</v>
      </c>
      <c r="DK26" s="3" t="s">
        <v>126</v>
      </c>
      <c r="DL26" s="3" t="s">
        <v>125</v>
      </c>
      <c r="DM26" s="3" t="s">
        <v>129</v>
      </c>
      <c r="DN26" s="3" t="s">
        <v>126</v>
      </c>
      <c r="DO26" s="3" t="s">
        <v>126</v>
      </c>
      <c r="DP26" s="3" t="s">
        <v>126</v>
      </c>
      <c r="DQ26" s="3" t="s">
        <v>126</v>
      </c>
      <c r="DR26" s="3" t="s">
        <v>129</v>
      </c>
      <c r="DS26" s="3" t="s">
        <v>169</v>
      </c>
    </row>
    <row r="27" spans="1:123" x14ac:dyDescent="0.2">
      <c r="A27" s="2">
        <v>44315.773710023146</v>
      </c>
      <c r="B27" s="3" t="s">
        <v>170</v>
      </c>
      <c r="C27" s="3" t="s">
        <v>126</v>
      </c>
      <c r="D27" s="3" t="s">
        <v>126</v>
      </c>
      <c r="E27" s="3" t="s">
        <v>129</v>
      </c>
      <c r="F27" s="3" t="s">
        <v>126</v>
      </c>
      <c r="G27" s="3" t="s">
        <v>129</v>
      </c>
      <c r="H27" s="3" t="s">
        <v>126</v>
      </c>
      <c r="I27" s="3" t="s">
        <v>126</v>
      </c>
      <c r="J27" s="3" t="s">
        <v>126</v>
      </c>
      <c r="K27" s="3" t="s">
        <v>129</v>
      </c>
      <c r="L27" s="3" t="s">
        <v>126</v>
      </c>
      <c r="M27" s="3" t="s">
        <v>129</v>
      </c>
      <c r="N27" s="3" t="s">
        <v>129</v>
      </c>
      <c r="O27" s="3" t="s">
        <v>129</v>
      </c>
      <c r="P27" s="3" t="s">
        <v>129</v>
      </c>
      <c r="Q27" s="3" t="s">
        <v>129</v>
      </c>
      <c r="R27" s="3" t="s">
        <v>126</v>
      </c>
      <c r="S27" s="3" t="s">
        <v>126</v>
      </c>
      <c r="T27" s="3" t="s">
        <v>126</v>
      </c>
      <c r="U27" s="3" t="s">
        <v>129</v>
      </c>
      <c r="V27" s="3" t="s">
        <v>126</v>
      </c>
      <c r="W27" s="3" t="s">
        <v>129</v>
      </c>
      <c r="X27" s="3" t="s">
        <v>126</v>
      </c>
      <c r="Y27" s="3" t="s">
        <v>126</v>
      </c>
      <c r="Z27" s="3" t="s">
        <v>126</v>
      </c>
      <c r="AA27" s="3" t="s">
        <v>126</v>
      </c>
      <c r="AB27" s="3" t="s">
        <v>126</v>
      </c>
      <c r="AC27" s="3" t="s">
        <v>129</v>
      </c>
      <c r="AD27" s="3" t="s">
        <v>126</v>
      </c>
      <c r="AE27" s="3" t="s">
        <v>126</v>
      </c>
      <c r="AF27" s="3" t="s">
        <v>126</v>
      </c>
      <c r="AG27" s="3" t="s">
        <v>126</v>
      </c>
      <c r="AH27" s="3" t="s">
        <v>126</v>
      </c>
      <c r="AI27" s="3" t="s">
        <v>126</v>
      </c>
      <c r="AJ27" s="3" t="s">
        <v>126</v>
      </c>
      <c r="AK27" s="3" t="s">
        <v>129</v>
      </c>
      <c r="AL27" s="3" t="s">
        <v>126</v>
      </c>
      <c r="AM27" s="3" t="s">
        <v>126</v>
      </c>
      <c r="AN27" s="3" t="s">
        <v>126</v>
      </c>
      <c r="AO27" s="3" t="s">
        <v>126</v>
      </c>
      <c r="AP27" s="3" t="s">
        <v>126</v>
      </c>
      <c r="AQ27" s="3" t="s">
        <v>126</v>
      </c>
      <c r="AR27" s="3" t="s">
        <v>126</v>
      </c>
      <c r="AS27" s="3" t="s">
        <v>129</v>
      </c>
      <c r="AT27" s="3" t="s">
        <v>126</v>
      </c>
      <c r="AU27" s="3" t="s">
        <v>126</v>
      </c>
      <c r="AV27" s="3" t="s">
        <v>126</v>
      </c>
      <c r="AW27" s="3" t="s">
        <v>126</v>
      </c>
      <c r="AX27" s="3" t="s">
        <v>126</v>
      </c>
      <c r="AY27" s="3" t="s">
        <v>129</v>
      </c>
      <c r="AZ27" s="3" t="s">
        <v>129</v>
      </c>
      <c r="BA27" s="3" t="s">
        <v>129</v>
      </c>
      <c r="BB27" s="3" t="s">
        <v>129</v>
      </c>
      <c r="BC27" s="3" t="s">
        <v>129</v>
      </c>
      <c r="BD27" s="3" t="s">
        <v>126</v>
      </c>
      <c r="BE27" s="3" t="s">
        <v>126</v>
      </c>
      <c r="BF27" s="3" t="s">
        <v>129</v>
      </c>
      <c r="BG27" s="3" t="s">
        <v>129</v>
      </c>
      <c r="BH27" s="3" t="s">
        <v>126</v>
      </c>
      <c r="BI27" s="3" t="s">
        <v>129</v>
      </c>
      <c r="BJ27" s="3" t="s">
        <v>129</v>
      </c>
      <c r="BK27" s="3" t="s">
        <v>129</v>
      </c>
      <c r="BL27" s="3" t="s">
        <v>126</v>
      </c>
      <c r="BM27" s="3" t="s">
        <v>126</v>
      </c>
      <c r="BN27" s="3" t="s">
        <v>129</v>
      </c>
      <c r="BO27" s="3" t="s">
        <v>129</v>
      </c>
      <c r="BP27" s="3" t="s">
        <v>126</v>
      </c>
      <c r="BQ27" s="3" t="s">
        <v>129</v>
      </c>
      <c r="BR27" s="3" t="s">
        <v>129</v>
      </c>
      <c r="BS27" s="3" t="s">
        <v>129</v>
      </c>
      <c r="BT27" s="3" t="s">
        <v>126</v>
      </c>
      <c r="BU27" s="3" t="s">
        <v>126</v>
      </c>
      <c r="BV27" s="3" t="s">
        <v>126</v>
      </c>
      <c r="BW27" s="3" t="s">
        <v>129</v>
      </c>
      <c r="BX27" s="3" t="s">
        <v>126</v>
      </c>
      <c r="BY27" s="3" t="s">
        <v>129</v>
      </c>
      <c r="BZ27" s="3" t="s">
        <v>129</v>
      </c>
      <c r="CA27" s="3" t="s">
        <v>129</v>
      </c>
      <c r="CB27" s="3" t="s">
        <v>126</v>
      </c>
      <c r="CC27" s="3" t="s">
        <v>129</v>
      </c>
      <c r="CD27" s="3" t="s">
        <v>126</v>
      </c>
      <c r="CE27" s="3" t="s">
        <v>126</v>
      </c>
      <c r="CF27" s="3" t="s">
        <v>126</v>
      </c>
      <c r="CG27" s="3" t="s">
        <v>129</v>
      </c>
      <c r="CH27" s="3" t="s">
        <v>126</v>
      </c>
      <c r="CI27" s="3" t="s">
        <v>126</v>
      </c>
      <c r="CJ27" s="3" t="s">
        <v>126</v>
      </c>
      <c r="CK27" s="3" t="s">
        <v>126</v>
      </c>
      <c r="CL27" s="3" t="s">
        <v>126</v>
      </c>
      <c r="CM27" s="3" t="s">
        <v>126</v>
      </c>
      <c r="CN27" s="3" t="s">
        <v>126</v>
      </c>
      <c r="CO27" s="3" t="s">
        <v>129</v>
      </c>
      <c r="CP27" s="3" t="s">
        <v>126</v>
      </c>
      <c r="CQ27" s="3" t="s">
        <v>126</v>
      </c>
      <c r="CR27" s="3" t="s">
        <v>126</v>
      </c>
      <c r="CS27" s="3" t="s">
        <v>126</v>
      </c>
      <c r="CT27" s="3" t="s">
        <v>126</v>
      </c>
      <c r="CU27" s="3" t="s">
        <v>129</v>
      </c>
      <c r="CV27" s="3" t="s">
        <v>126</v>
      </c>
      <c r="CW27" s="3" t="s">
        <v>129</v>
      </c>
      <c r="CX27" s="3" t="s">
        <v>129</v>
      </c>
      <c r="CY27" s="3" t="s">
        <v>129</v>
      </c>
      <c r="CZ27" s="3" t="s">
        <v>126</v>
      </c>
      <c r="DA27" s="3" t="s">
        <v>126</v>
      </c>
      <c r="DB27" s="3" t="s">
        <v>126</v>
      </c>
      <c r="DC27" s="3" t="s">
        <v>126</v>
      </c>
      <c r="DD27" s="3" t="s">
        <v>126</v>
      </c>
      <c r="DE27" s="3" t="s">
        <v>129</v>
      </c>
      <c r="DF27" s="3" t="s">
        <v>126</v>
      </c>
      <c r="DG27" s="3" t="s">
        <v>126</v>
      </c>
      <c r="DH27" s="3" t="s">
        <v>126</v>
      </c>
      <c r="DI27" s="3" t="s">
        <v>126</v>
      </c>
      <c r="DJ27" s="3" t="s">
        <v>126</v>
      </c>
      <c r="DK27" s="3" t="s">
        <v>126</v>
      </c>
      <c r="DL27" s="3" t="s">
        <v>126</v>
      </c>
      <c r="DM27" s="3" t="s">
        <v>129</v>
      </c>
      <c r="DN27" s="3" t="s">
        <v>126</v>
      </c>
      <c r="DO27" s="3" t="s">
        <v>126</v>
      </c>
      <c r="DP27" s="3" t="s">
        <v>126</v>
      </c>
      <c r="DQ27" s="3" t="s">
        <v>126</v>
      </c>
      <c r="DR27" s="3" t="s">
        <v>126</v>
      </c>
      <c r="DS27" s="3" t="s">
        <v>133</v>
      </c>
    </row>
    <row r="28" spans="1:123" x14ac:dyDescent="0.2">
      <c r="A28" s="2">
        <v>44315.819757789352</v>
      </c>
      <c r="B28" s="3" t="s">
        <v>171</v>
      </c>
      <c r="C28" s="3" t="s">
        <v>126</v>
      </c>
      <c r="D28" s="3" t="s">
        <v>126</v>
      </c>
      <c r="E28" s="3" t="s">
        <v>129</v>
      </c>
      <c r="F28" s="3" t="s">
        <v>126</v>
      </c>
      <c r="G28" s="3" t="s">
        <v>126</v>
      </c>
      <c r="H28" s="3" t="s">
        <v>126</v>
      </c>
      <c r="I28" s="3" t="s">
        <v>126</v>
      </c>
      <c r="J28" s="3" t="s">
        <v>126</v>
      </c>
      <c r="K28" s="3" t="s">
        <v>126</v>
      </c>
      <c r="L28" s="3" t="s">
        <v>126</v>
      </c>
      <c r="M28" s="3" t="s">
        <v>129</v>
      </c>
      <c r="N28" s="3" t="s">
        <v>126</v>
      </c>
      <c r="O28" s="3" t="s">
        <v>126</v>
      </c>
      <c r="P28" s="3" t="s">
        <v>126</v>
      </c>
      <c r="Q28" s="3" t="s">
        <v>126</v>
      </c>
      <c r="R28" s="3" t="s">
        <v>126</v>
      </c>
      <c r="S28" s="3" t="s">
        <v>126</v>
      </c>
      <c r="T28" s="3" t="s">
        <v>126</v>
      </c>
      <c r="U28" s="3" t="s">
        <v>126</v>
      </c>
      <c r="V28" s="3" t="s">
        <v>126</v>
      </c>
      <c r="W28" s="3" t="s">
        <v>129</v>
      </c>
      <c r="X28" s="3" t="s">
        <v>126</v>
      </c>
      <c r="Y28" s="3" t="s">
        <v>126</v>
      </c>
      <c r="Z28" s="3" t="s">
        <v>126</v>
      </c>
      <c r="AA28" s="3" t="s">
        <v>126</v>
      </c>
      <c r="AB28" s="3" t="s">
        <v>126</v>
      </c>
      <c r="AC28" s="3" t="s">
        <v>126</v>
      </c>
      <c r="AD28" s="3" t="s">
        <v>126</v>
      </c>
      <c r="AE28" s="3" t="s">
        <v>126</v>
      </c>
      <c r="AF28" s="3" t="s">
        <v>126</v>
      </c>
      <c r="AG28" s="3" t="s">
        <v>126</v>
      </c>
      <c r="AH28" s="3" t="s">
        <v>126</v>
      </c>
      <c r="AI28" s="3" t="s">
        <v>126</v>
      </c>
      <c r="AJ28" s="3" t="s">
        <v>126</v>
      </c>
      <c r="AK28" s="3" t="s">
        <v>126</v>
      </c>
      <c r="AL28" s="3" t="s">
        <v>126</v>
      </c>
      <c r="AM28" s="3" t="s">
        <v>129</v>
      </c>
      <c r="AN28" s="3" t="s">
        <v>126</v>
      </c>
      <c r="AO28" s="3" t="s">
        <v>126</v>
      </c>
      <c r="AP28" s="3" t="s">
        <v>126</v>
      </c>
      <c r="AQ28" s="3" t="s">
        <v>126</v>
      </c>
      <c r="AR28" s="3" t="s">
        <v>126</v>
      </c>
      <c r="AS28" s="3" t="s">
        <v>129</v>
      </c>
      <c r="AT28" s="3" t="s">
        <v>126</v>
      </c>
      <c r="AU28" s="3" t="s">
        <v>126</v>
      </c>
      <c r="AV28" s="3" t="s">
        <v>126</v>
      </c>
      <c r="AW28" s="3" t="s">
        <v>126</v>
      </c>
      <c r="AX28" s="3" t="s">
        <v>126</v>
      </c>
      <c r="AY28" s="3" t="s">
        <v>126</v>
      </c>
      <c r="AZ28" s="3" t="s">
        <v>126</v>
      </c>
      <c r="BA28" s="3" t="s">
        <v>129</v>
      </c>
      <c r="BB28" s="3" t="s">
        <v>126</v>
      </c>
      <c r="BC28" s="3" t="s">
        <v>129</v>
      </c>
      <c r="BD28" s="3" t="s">
        <v>126</v>
      </c>
      <c r="BE28" s="3" t="s">
        <v>126</v>
      </c>
      <c r="BF28" s="3" t="s">
        <v>126</v>
      </c>
      <c r="BG28" s="3" t="s">
        <v>126</v>
      </c>
      <c r="BH28" s="3" t="s">
        <v>126</v>
      </c>
      <c r="BI28" s="3" t="s">
        <v>126</v>
      </c>
      <c r="BJ28" s="3" t="s">
        <v>126</v>
      </c>
      <c r="BK28" s="3" t="s">
        <v>129</v>
      </c>
      <c r="BL28" s="3" t="s">
        <v>126</v>
      </c>
      <c r="BM28" s="3" t="s">
        <v>126</v>
      </c>
      <c r="BN28" s="3" t="s">
        <v>126</v>
      </c>
      <c r="BO28" s="3" t="s">
        <v>126</v>
      </c>
      <c r="BP28" s="3" t="s">
        <v>126</v>
      </c>
      <c r="BQ28" s="3" t="s">
        <v>126</v>
      </c>
      <c r="BR28" s="3" t="s">
        <v>126</v>
      </c>
      <c r="BS28" s="3" t="s">
        <v>126</v>
      </c>
      <c r="BT28" s="3" t="s">
        <v>126</v>
      </c>
      <c r="BU28" s="3" t="s">
        <v>126</v>
      </c>
      <c r="BV28" s="3" t="s">
        <v>126</v>
      </c>
      <c r="BW28" s="3" t="s">
        <v>126</v>
      </c>
      <c r="BX28" s="3" t="s">
        <v>126</v>
      </c>
      <c r="BY28" s="3" t="s">
        <v>126</v>
      </c>
      <c r="BZ28" s="3" t="s">
        <v>126</v>
      </c>
      <c r="CA28" s="3" t="s">
        <v>126</v>
      </c>
      <c r="CB28" s="3" t="s">
        <v>126</v>
      </c>
      <c r="CC28" s="3" t="s">
        <v>126</v>
      </c>
      <c r="CD28" s="3" t="s">
        <v>126</v>
      </c>
      <c r="CE28" s="3" t="s">
        <v>126</v>
      </c>
      <c r="CF28" s="3" t="s">
        <v>126</v>
      </c>
      <c r="CG28" s="3" t="s">
        <v>126</v>
      </c>
      <c r="CH28" s="3" t="s">
        <v>126</v>
      </c>
      <c r="CI28" s="3" t="s">
        <v>126</v>
      </c>
      <c r="CJ28" s="3" t="s">
        <v>126</v>
      </c>
      <c r="CK28" s="3" t="s">
        <v>126</v>
      </c>
      <c r="CL28" s="3" t="s">
        <v>126</v>
      </c>
      <c r="CM28" s="3" t="s">
        <v>126</v>
      </c>
      <c r="CN28" s="3" t="s">
        <v>126</v>
      </c>
      <c r="CO28" s="3" t="s">
        <v>126</v>
      </c>
      <c r="CP28" s="3" t="s">
        <v>126</v>
      </c>
      <c r="CQ28" s="3" t="s">
        <v>126</v>
      </c>
      <c r="CR28" s="3" t="s">
        <v>126</v>
      </c>
      <c r="CS28" s="3" t="s">
        <v>126</v>
      </c>
      <c r="CT28" s="3" t="s">
        <v>126</v>
      </c>
      <c r="CU28" s="3" t="s">
        <v>126</v>
      </c>
      <c r="CV28" s="3" t="s">
        <v>126</v>
      </c>
      <c r="CW28" s="3" t="s">
        <v>126</v>
      </c>
      <c r="CX28" s="3" t="s">
        <v>126</v>
      </c>
      <c r="CY28" s="3" t="s">
        <v>126</v>
      </c>
      <c r="CZ28" s="3" t="s">
        <v>126</v>
      </c>
      <c r="DA28" s="3" t="s">
        <v>126</v>
      </c>
      <c r="DB28" s="3" t="s">
        <v>126</v>
      </c>
      <c r="DC28" s="3" t="s">
        <v>126</v>
      </c>
      <c r="DD28" s="3" t="s">
        <v>126</v>
      </c>
      <c r="DE28" s="3" t="s">
        <v>126</v>
      </c>
      <c r="DF28" s="3" t="s">
        <v>126</v>
      </c>
      <c r="DG28" s="3" t="s">
        <v>126</v>
      </c>
      <c r="DH28" s="3" t="s">
        <v>129</v>
      </c>
      <c r="DI28" s="3" t="s">
        <v>126</v>
      </c>
      <c r="DJ28" s="3" t="s">
        <v>126</v>
      </c>
      <c r="DK28" s="3" t="s">
        <v>126</v>
      </c>
      <c r="DL28" s="3" t="s">
        <v>126</v>
      </c>
      <c r="DM28" s="3" t="s">
        <v>129</v>
      </c>
      <c r="DN28" s="3" t="s">
        <v>129</v>
      </c>
      <c r="DO28" s="3" t="s">
        <v>129</v>
      </c>
      <c r="DP28" s="3" t="s">
        <v>126</v>
      </c>
      <c r="DQ28" s="3" t="s">
        <v>126</v>
      </c>
      <c r="DR28" s="3" t="s">
        <v>126</v>
      </c>
      <c r="DS28" s="3" t="s">
        <v>135</v>
      </c>
    </row>
    <row r="29" spans="1:123" x14ac:dyDescent="0.2">
      <c r="A29" s="2">
        <v>44315.842972650462</v>
      </c>
      <c r="B29" s="3" t="s">
        <v>172</v>
      </c>
      <c r="C29" s="3" t="s">
        <v>124</v>
      </c>
      <c r="D29" s="3" t="s">
        <v>124</v>
      </c>
      <c r="E29" s="3" t="s">
        <v>126</v>
      </c>
      <c r="F29" s="3" t="s">
        <v>125</v>
      </c>
      <c r="G29" s="3" t="s">
        <v>126</v>
      </c>
      <c r="H29" s="3" t="s">
        <v>124</v>
      </c>
      <c r="I29" s="3" t="s">
        <v>124</v>
      </c>
      <c r="J29" s="3" t="s">
        <v>126</v>
      </c>
      <c r="K29" s="3" t="s">
        <v>124</v>
      </c>
      <c r="L29" s="3" t="s">
        <v>124</v>
      </c>
      <c r="M29" s="3" t="s">
        <v>125</v>
      </c>
      <c r="N29" s="3" t="s">
        <v>125</v>
      </c>
      <c r="O29" s="3" t="s">
        <v>125</v>
      </c>
      <c r="P29" s="3" t="s">
        <v>124</v>
      </c>
      <c r="Q29" s="3" t="s">
        <v>125</v>
      </c>
      <c r="R29" s="3" t="s">
        <v>124</v>
      </c>
      <c r="S29" s="3" t="s">
        <v>124</v>
      </c>
      <c r="T29" s="3" t="s">
        <v>124</v>
      </c>
      <c r="U29" s="3" t="s">
        <v>129</v>
      </c>
      <c r="V29" s="3" t="s">
        <v>124</v>
      </c>
      <c r="W29" s="3" t="s">
        <v>129</v>
      </c>
      <c r="X29" s="3" t="s">
        <v>124</v>
      </c>
      <c r="Y29" s="3" t="s">
        <v>124</v>
      </c>
      <c r="Z29" s="3" t="s">
        <v>129</v>
      </c>
      <c r="AA29" s="3" t="s">
        <v>124</v>
      </c>
      <c r="AB29" s="3" t="s">
        <v>124</v>
      </c>
      <c r="AC29" s="3" t="s">
        <v>124</v>
      </c>
      <c r="AD29" s="3" t="s">
        <v>124</v>
      </c>
      <c r="AE29" s="3" t="s">
        <v>129</v>
      </c>
      <c r="AF29" s="3" t="s">
        <v>124</v>
      </c>
      <c r="AG29" s="3" t="s">
        <v>124</v>
      </c>
      <c r="AH29" s="3" t="s">
        <v>126</v>
      </c>
      <c r="AI29" s="3" t="s">
        <v>124</v>
      </c>
      <c r="AJ29" s="3" t="s">
        <v>124</v>
      </c>
      <c r="AK29" s="3" t="s">
        <v>125</v>
      </c>
      <c r="AL29" s="3" t="s">
        <v>124</v>
      </c>
      <c r="AM29" s="3" t="s">
        <v>129</v>
      </c>
      <c r="AN29" s="3" t="s">
        <v>124</v>
      </c>
      <c r="AO29" s="3" t="s">
        <v>124</v>
      </c>
      <c r="AP29" s="3" t="s">
        <v>126</v>
      </c>
      <c r="AQ29" s="3" t="s">
        <v>124</v>
      </c>
      <c r="AR29" s="3" t="s">
        <v>124</v>
      </c>
      <c r="AS29" s="3" t="s">
        <v>126</v>
      </c>
      <c r="AT29" s="3" t="s">
        <v>124</v>
      </c>
      <c r="AU29" s="3" t="s">
        <v>129</v>
      </c>
      <c r="AV29" s="3" t="s">
        <v>124</v>
      </c>
      <c r="AW29" s="3" t="s">
        <v>124</v>
      </c>
      <c r="AX29" s="3" t="s">
        <v>126</v>
      </c>
      <c r="AY29" s="3" t="s">
        <v>124</v>
      </c>
      <c r="AZ29" s="3" t="s">
        <v>124</v>
      </c>
      <c r="BA29" s="3" t="s">
        <v>125</v>
      </c>
      <c r="BB29" s="3" t="s">
        <v>124</v>
      </c>
      <c r="BC29" s="3" t="s">
        <v>129</v>
      </c>
      <c r="BD29" s="3" t="s">
        <v>125</v>
      </c>
      <c r="BE29" s="3" t="s">
        <v>124</v>
      </c>
      <c r="BF29" s="3" t="s">
        <v>126</v>
      </c>
      <c r="BG29" s="3" t="s">
        <v>124</v>
      </c>
      <c r="BH29" s="3" t="s">
        <v>124</v>
      </c>
      <c r="BI29" s="3" t="s">
        <v>129</v>
      </c>
      <c r="BJ29" s="3" t="s">
        <v>124</v>
      </c>
      <c r="BK29" s="3" t="s">
        <v>129</v>
      </c>
      <c r="BL29" s="3" t="s">
        <v>124</v>
      </c>
      <c r="BM29" s="3" t="s">
        <v>124</v>
      </c>
      <c r="BN29" s="3" t="s">
        <v>126</v>
      </c>
      <c r="BO29" s="3" t="s">
        <v>125</v>
      </c>
      <c r="BP29" s="3" t="s">
        <v>124</v>
      </c>
      <c r="BQ29" s="3" t="s">
        <v>124</v>
      </c>
      <c r="BR29" s="3" t="s">
        <v>124</v>
      </c>
      <c r="BS29" s="3" t="s">
        <v>129</v>
      </c>
      <c r="BT29" s="3" t="s">
        <v>124</v>
      </c>
      <c r="BU29" s="3" t="s">
        <v>124</v>
      </c>
      <c r="BV29" s="3" t="s">
        <v>125</v>
      </c>
      <c r="BW29" s="3" t="s">
        <v>125</v>
      </c>
      <c r="BX29" s="3" t="s">
        <v>124</v>
      </c>
      <c r="BY29" s="3" t="s">
        <v>124</v>
      </c>
      <c r="BZ29" s="3" t="s">
        <v>124</v>
      </c>
      <c r="CA29" s="3" t="s">
        <v>129</v>
      </c>
      <c r="CB29" s="3" t="s">
        <v>124</v>
      </c>
      <c r="CC29" s="3" t="s">
        <v>124</v>
      </c>
      <c r="CD29" s="3" t="s">
        <v>125</v>
      </c>
      <c r="CE29" s="3" t="s">
        <v>125</v>
      </c>
      <c r="CF29" s="3" t="s">
        <v>124</v>
      </c>
      <c r="CG29" s="3" t="s">
        <v>129</v>
      </c>
      <c r="CH29" s="3" t="s">
        <v>124</v>
      </c>
      <c r="CI29" s="3" t="s">
        <v>129</v>
      </c>
      <c r="CJ29" s="3" t="s">
        <v>124</v>
      </c>
      <c r="CK29" s="3" t="s">
        <v>124</v>
      </c>
      <c r="CL29" s="3" t="s">
        <v>125</v>
      </c>
      <c r="CM29" s="3" t="s">
        <v>124</v>
      </c>
      <c r="CN29" s="3" t="s">
        <v>124</v>
      </c>
      <c r="CO29" s="3" t="s">
        <v>124</v>
      </c>
      <c r="CP29" s="3" t="s">
        <v>124</v>
      </c>
      <c r="CQ29" s="3" t="s">
        <v>129</v>
      </c>
      <c r="CR29" s="3" t="s">
        <v>124</v>
      </c>
      <c r="CS29" s="3" t="s">
        <v>124</v>
      </c>
      <c r="CT29" s="3" t="s">
        <v>124</v>
      </c>
      <c r="CU29" s="3" t="s">
        <v>124</v>
      </c>
      <c r="CV29" s="3" t="s">
        <v>124</v>
      </c>
      <c r="CW29" s="3" t="s">
        <v>124</v>
      </c>
      <c r="CX29" s="3" t="s">
        <v>124</v>
      </c>
      <c r="CY29" s="3" t="s">
        <v>126</v>
      </c>
      <c r="CZ29" s="3" t="s">
        <v>124</v>
      </c>
      <c r="DA29" s="3" t="s">
        <v>124</v>
      </c>
      <c r="DB29" s="3" t="s">
        <v>125</v>
      </c>
      <c r="DC29" s="3" t="s">
        <v>124</v>
      </c>
      <c r="DD29" s="3" t="s">
        <v>124</v>
      </c>
      <c r="DE29" s="3" t="s">
        <v>124</v>
      </c>
      <c r="DF29" s="3" t="s">
        <v>124</v>
      </c>
      <c r="DG29" s="3" t="s">
        <v>124</v>
      </c>
      <c r="DH29" s="3" t="s">
        <v>124</v>
      </c>
      <c r="DI29" s="3" t="s">
        <v>124</v>
      </c>
      <c r="DJ29" s="3" t="s">
        <v>124</v>
      </c>
      <c r="DK29" s="3" t="s">
        <v>124</v>
      </c>
      <c r="DL29" s="3" t="s">
        <v>124</v>
      </c>
      <c r="DM29" s="3" t="s">
        <v>125</v>
      </c>
      <c r="DN29" s="3" t="s">
        <v>124</v>
      </c>
      <c r="DO29" s="3" t="s">
        <v>126</v>
      </c>
      <c r="DP29" s="3" t="s">
        <v>124</v>
      </c>
      <c r="DQ29" s="3" t="s">
        <v>124</v>
      </c>
      <c r="DR29" s="3" t="s">
        <v>125</v>
      </c>
      <c r="DS29" s="3" t="s">
        <v>133</v>
      </c>
    </row>
    <row r="30" spans="1:123" x14ac:dyDescent="0.2">
      <c r="A30" s="2">
        <v>44317.60578302083</v>
      </c>
      <c r="B30" s="3" t="s">
        <v>173</v>
      </c>
      <c r="C30" s="3" t="s">
        <v>124</v>
      </c>
      <c r="D30" s="3" t="s">
        <v>124</v>
      </c>
      <c r="E30" s="3" t="s">
        <v>126</v>
      </c>
      <c r="F30" s="3" t="s">
        <v>124</v>
      </c>
      <c r="G30" s="3" t="s">
        <v>126</v>
      </c>
      <c r="H30" s="3" t="s">
        <v>124</v>
      </c>
      <c r="I30" s="3" t="s">
        <v>124</v>
      </c>
      <c r="J30" s="3" t="s">
        <v>125</v>
      </c>
      <c r="K30" s="3" t="s">
        <v>124</v>
      </c>
      <c r="L30" s="3" t="s">
        <v>124</v>
      </c>
      <c r="M30" s="3" t="s">
        <v>126</v>
      </c>
      <c r="N30" s="3" t="s">
        <v>124</v>
      </c>
      <c r="O30" s="3" t="s">
        <v>125</v>
      </c>
      <c r="P30" s="3" t="s">
        <v>124</v>
      </c>
      <c r="Q30" s="3" t="s">
        <v>124</v>
      </c>
      <c r="R30" s="3" t="s">
        <v>124</v>
      </c>
      <c r="S30" s="3" t="s">
        <v>124</v>
      </c>
      <c r="T30" s="3" t="s">
        <v>124</v>
      </c>
      <c r="U30" s="3" t="s">
        <v>125</v>
      </c>
      <c r="V30" s="3" t="s">
        <v>124</v>
      </c>
      <c r="W30" s="3" t="s">
        <v>125</v>
      </c>
      <c r="X30" s="3" t="s">
        <v>124</v>
      </c>
      <c r="Y30" s="3" t="s">
        <v>124</v>
      </c>
      <c r="Z30" s="3" t="s">
        <v>124</v>
      </c>
      <c r="AA30" s="3" t="s">
        <v>125</v>
      </c>
      <c r="AB30" s="3" t="s">
        <v>125</v>
      </c>
      <c r="AC30" s="3" t="s">
        <v>126</v>
      </c>
      <c r="AD30" s="3" t="s">
        <v>125</v>
      </c>
      <c r="AE30" s="3" t="s">
        <v>126</v>
      </c>
      <c r="AF30" s="3" t="s">
        <v>125</v>
      </c>
      <c r="AG30" s="3" t="s">
        <v>125</v>
      </c>
      <c r="AH30" s="3" t="s">
        <v>125</v>
      </c>
      <c r="AI30" s="3" t="s">
        <v>124</v>
      </c>
      <c r="AJ30" s="3" t="s">
        <v>124</v>
      </c>
      <c r="AK30" s="3" t="s">
        <v>125</v>
      </c>
      <c r="AL30" s="3" t="s">
        <v>125</v>
      </c>
      <c r="AM30" s="3" t="s">
        <v>125</v>
      </c>
      <c r="AN30" s="3" t="s">
        <v>125</v>
      </c>
      <c r="AO30" s="3" t="s">
        <v>124</v>
      </c>
      <c r="AP30" s="3" t="s">
        <v>125</v>
      </c>
      <c r="AQ30" s="3" t="s">
        <v>125</v>
      </c>
      <c r="AR30" s="3" t="s">
        <v>124</v>
      </c>
      <c r="AS30" s="3" t="s">
        <v>125</v>
      </c>
      <c r="AT30" s="3" t="s">
        <v>124</v>
      </c>
      <c r="AU30" s="3" t="s">
        <v>126</v>
      </c>
      <c r="AV30" s="3" t="s">
        <v>124</v>
      </c>
      <c r="AW30" s="3" t="s">
        <v>124</v>
      </c>
      <c r="AX30" s="3" t="s">
        <v>125</v>
      </c>
      <c r="AY30" s="3" t="s">
        <v>124</v>
      </c>
      <c r="AZ30" s="3" t="s">
        <v>124</v>
      </c>
      <c r="BA30" s="3" t="s">
        <v>125</v>
      </c>
      <c r="BB30" s="3" t="s">
        <v>125</v>
      </c>
      <c r="BC30" s="3" t="s">
        <v>126</v>
      </c>
      <c r="BD30" s="3" t="s">
        <v>124</v>
      </c>
      <c r="BE30" s="3" t="s">
        <v>124</v>
      </c>
      <c r="BF30" s="3" t="s">
        <v>124</v>
      </c>
      <c r="BG30" s="3" t="s">
        <v>125</v>
      </c>
      <c r="BH30" s="3" t="s">
        <v>124</v>
      </c>
      <c r="BI30" s="3" t="s">
        <v>126</v>
      </c>
      <c r="BJ30" s="3" t="s">
        <v>125</v>
      </c>
      <c r="BK30" s="3" t="s">
        <v>126</v>
      </c>
      <c r="BL30" s="3" t="s">
        <v>124</v>
      </c>
      <c r="BM30" s="3" t="s">
        <v>125</v>
      </c>
      <c r="BN30" s="3" t="s">
        <v>125</v>
      </c>
      <c r="BO30" s="3" t="s">
        <v>125</v>
      </c>
      <c r="BP30" s="3" t="s">
        <v>125</v>
      </c>
      <c r="BQ30" s="3" t="s">
        <v>125</v>
      </c>
      <c r="BR30" s="3" t="s">
        <v>125</v>
      </c>
      <c r="BS30" s="3" t="s">
        <v>125</v>
      </c>
      <c r="BT30" s="3" t="s">
        <v>125</v>
      </c>
      <c r="BU30" s="3" t="s">
        <v>125</v>
      </c>
      <c r="BV30" s="3" t="s">
        <v>125</v>
      </c>
      <c r="BW30" s="3" t="s">
        <v>124</v>
      </c>
      <c r="BX30" s="3" t="s">
        <v>126</v>
      </c>
      <c r="BY30" s="3" t="s">
        <v>125</v>
      </c>
      <c r="BZ30" s="3" t="s">
        <v>125</v>
      </c>
      <c r="CA30" s="3" t="s">
        <v>124</v>
      </c>
      <c r="CB30" s="3" t="s">
        <v>124</v>
      </c>
      <c r="CC30" s="3" t="s">
        <v>124</v>
      </c>
      <c r="CD30" s="3" t="s">
        <v>124</v>
      </c>
      <c r="CE30" s="3" t="s">
        <v>125</v>
      </c>
      <c r="CF30" s="3" t="s">
        <v>125</v>
      </c>
      <c r="CG30" s="3" t="s">
        <v>125</v>
      </c>
      <c r="CH30" s="3" t="s">
        <v>125</v>
      </c>
      <c r="CI30" s="3" t="s">
        <v>126</v>
      </c>
      <c r="CJ30" s="3" t="s">
        <v>124</v>
      </c>
      <c r="CK30" s="3" t="s">
        <v>124</v>
      </c>
      <c r="CL30" s="3" t="s">
        <v>125</v>
      </c>
      <c r="CM30" s="3" t="s">
        <v>124</v>
      </c>
      <c r="CN30" s="3" t="s">
        <v>125</v>
      </c>
      <c r="CO30" s="3" t="s">
        <v>125</v>
      </c>
      <c r="CP30" s="3" t="s">
        <v>125</v>
      </c>
      <c r="CQ30" s="3" t="s">
        <v>126</v>
      </c>
      <c r="CR30" s="3" t="s">
        <v>125</v>
      </c>
      <c r="CS30" s="3" t="s">
        <v>124</v>
      </c>
      <c r="CT30" s="3" t="s">
        <v>124</v>
      </c>
      <c r="CU30" s="3" t="s">
        <v>125</v>
      </c>
      <c r="CV30" s="3" t="s">
        <v>125</v>
      </c>
      <c r="CW30" s="3" t="s">
        <v>125</v>
      </c>
      <c r="CX30" s="3" t="s">
        <v>125</v>
      </c>
      <c r="CY30" s="3" t="s">
        <v>125</v>
      </c>
      <c r="CZ30" s="3" t="s">
        <v>125</v>
      </c>
      <c r="DA30" s="3" t="s">
        <v>125</v>
      </c>
      <c r="DB30" s="3" t="s">
        <v>125</v>
      </c>
      <c r="DC30" s="3" t="s">
        <v>125</v>
      </c>
      <c r="DD30" s="3" t="s">
        <v>125</v>
      </c>
      <c r="DE30" s="3" t="s">
        <v>125</v>
      </c>
      <c r="DF30" s="3" t="s">
        <v>125</v>
      </c>
      <c r="DG30" s="3" t="s">
        <v>125</v>
      </c>
      <c r="DH30" s="3" t="s">
        <v>125</v>
      </c>
      <c r="DI30" s="3" t="s">
        <v>125</v>
      </c>
      <c r="DJ30" s="3" t="s">
        <v>125</v>
      </c>
      <c r="DK30" s="3" t="s">
        <v>125</v>
      </c>
      <c r="DL30" s="3" t="s">
        <v>125</v>
      </c>
      <c r="DM30" s="3" t="s">
        <v>125</v>
      </c>
      <c r="DN30" s="3" t="s">
        <v>125</v>
      </c>
      <c r="DO30" s="3" t="s">
        <v>125</v>
      </c>
      <c r="DP30" s="3" t="s">
        <v>125</v>
      </c>
      <c r="DQ30" s="3" t="s">
        <v>125</v>
      </c>
      <c r="DR30" s="3" t="s">
        <v>125</v>
      </c>
      <c r="DS30" s="3" t="s">
        <v>169</v>
      </c>
    </row>
    <row r="31" spans="1:123" x14ac:dyDescent="0.2">
      <c r="A31" s="2">
        <v>44317.608103946761</v>
      </c>
      <c r="B31" s="3" t="s">
        <v>174</v>
      </c>
      <c r="C31" s="3" t="s">
        <v>129</v>
      </c>
      <c r="D31" s="3" t="s">
        <v>126</v>
      </c>
      <c r="E31" s="3" t="s">
        <v>126</v>
      </c>
      <c r="F31" s="3" t="s">
        <v>126</v>
      </c>
      <c r="G31" s="3" t="s">
        <v>126</v>
      </c>
      <c r="H31" s="3" t="s">
        <v>126</v>
      </c>
      <c r="I31" s="3" t="s">
        <v>126</v>
      </c>
      <c r="J31" s="3" t="s">
        <v>126</v>
      </c>
      <c r="K31" s="3" t="s">
        <v>126</v>
      </c>
      <c r="L31" s="3" t="s">
        <v>126</v>
      </c>
      <c r="M31" s="3" t="s">
        <v>126</v>
      </c>
      <c r="N31" s="3" t="s">
        <v>126</v>
      </c>
      <c r="O31" s="3" t="s">
        <v>126</v>
      </c>
      <c r="P31" s="3" t="s">
        <v>126</v>
      </c>
      <c r="Q31" s="3" t="s">
        <v>126</v>
      </c>
      <c r="R31" s="3" t="s">
        <v>126</v>
      </c>
      <c r="S31" s="3" t="s">
        <v>126</v>
      </c>
      <c r="T31" s="3" t="s">
        <v>126</v>
      </c>
      <c r="U31" s="3" t="s">
        <v>126</v>
      </c>
      <c r="V31" s="3" t="s">
        <v>126</v>
      </c>
      <c r="W31" s="3" t="s">
        <v>126</v>
      </c>
      <c r="X31" s="3" t="s">
        <v>126</v>
      </c>
      <c r="Y31" s="3" t="s">
        <v>126</v>
      </c>
      <c r="Z31" s="3" t="s">
        <v>126</v>
      </c>
      <c r="AA31" s="3" t="s">
        <v>126</v>
      </c>
      <c r="AB31" s="3" t="s">
        <v>126</v>
      </c>
      <c r="AC31" s="3" t="s">
        <v>126</v>
      </c>
      <c r="AD31" s="3" t="s">
        <v>126</v>
      </c>
      <c r="AE31" s="3" t="s">
        <v>126</v>
      </c>
      <c r="AF31" s="3" t="s">
        <v>126</v>
      </c>
      <c r="AG31" s="3" t="s">
        <v>126</v>
      </c>
      <c r="AH31" s="3" t="s">
        <v>126</v>
      </c>
      <c r="AI31" s="3" t="s">
        <v>126</v>
      </c>
      <c r="AJ31" s="3" t="s">
        <v>126</v>
      </c>
      <c r="AK31" s="3" t="s">
        <v>126</v>
      </c>
      <c r="AL31" s="3" t="s">
        <v>126</v>
      </c>
      <c r="AM31" s="3" t="s">
        <v>126</v>
      </c>
      <c r="AN31" s="3" t="s">
        <v>126</v>
      </c>
      <c r="AO31" s="3" t="s">
        <v>126</v>
      </c>
      <c r="AP31" s="3" t="s">
        <v>126</v>
      </c>
      <c r="AQ31" s="3" t="s">
        <v>126</v>
      </c>
      <c r="AR31" s="3" t="s">
        <v>126</v>
      </c>
      <c r="AS31" s="3" t="s">
        <v>126</v>
      </c>
      <c r="AT31" s="3" t="s">
        <v>126</v>
      </c>
      <c r="AU31" s="3" t="s">
        <v>126</v>
      </c>
      <c r="AV31" s="3" t="s">
        <v>126</v>
      </c>
      <c r="AW31" s="3" t="s">
        <v>126</v>
      </c>
      <c r="AX31" s="3" t="s">
        <v>126</v>
      </c>
      <c r="AY31" s="3" t="s">
        <v>126</v>
      </c>
      <c r="AZ31" s="3" t="s">
        <v>126</v>
      </c>
      <c r="BA31" s="3" t="s">
        <v>126</v>
      </c>
      <c r="BB31" s="3" t="s">
        <v>126</v>
      </c>
      <c r="BC31" s="3" t="s">
        <v>126</v>
      </c>
      <c r="BD31" s="3" t="s">
        <v>126</v>
      </c>
      <c r="BE31" s="3" t="s">
        <v>126</v>
      </c>
      <c r="BF31" s="3" t="s">
        <v>126</v>
      </c>
      <c r="BG31" s="3" t="s">
        <v>126</v>
      </c>
      <c r="BH31" s="3" t="s">
        <v>126</v>
      </c>
      <c r="BI31" s="3" t="s">
        <v>126</v>
      </c>
      <c r="BJ31" s="3" t="s">
        <v>126</v>
      </c>
      <c r="BK31" s="3" t="s">
        <v>126</v>
      </c>
      <c r="BL31" s="3" t="s">
        <v>126</v>
      </c>
      <c r="BM31" s="3" t="s">
        <v>126</v>
      </c>
      <c r="BN31" s="3" t="s">
        <v>126</v>
      </c>
      <c r="BO31" s="3" t="s">
        <v>126</v>
      </c>
      <c r="BP31" s="3" t="s">
        <v>126</v>
      </c>
      <c r="BQ31" s="3" t="s">
        <v>126</v>
      </c>
      <c r="BR31" s="3" t="s">
        <v>126</v>
      </c>
      <c r="BS31" s="3" t="s">
        <v>126</v>
      </c>
      <c r="BT31" s="3" t="s">
        <v>126</v>
      </c>
      <c r="BU31" s="3" t="s">
        <v>126</v>
      </c>
      <c r="BV31" s="3" t="s">
        <v>126</v>
      </c>
      <c r="BW31" s="3" t="s">
        <v>126</v>
      </c>
      <c r="BX31" s="3" t="s">
        <v>126</v>
      </c>
      <c r="BY31" s="3" t="s">
        <v>126</v>
      </c>
      <c r="BZ31" s="3" t="s">
        <v>126</v>
      </c>
      <c r="CA31" s="3" t="s">
        <v>126</v>
      </c>
      <c r="CB31" s="3" t="s">
        <v>126</v>
      </c>
      <c r="CC31" s="3" t="s">
        <v>126</v>
      </c>
      <c r="CD31" s="3" t="s">
        <v>126</v>
      </c>
      <c r="CE31" s="3" t="s">
        <v>126</v>
      </c>
      <c r="CF31" s="3" t="s">
        <v>126</v>
      </c>
      <c r="CG31" s="3" t="s">
        <v>126</v>
      </c>
      <c r="CH31" s="3" t="s">
        <v>126</v>
      </c>
      <c r="CI31" s="3" t="s">
        <v>126</v>
      </c>
      <c r="CJ31" s="3" t="s">
        <v>126</v>
      </c>
      <c r="CK31" s="3" t="s">
        <v>126</v>
      </c>
      <c r="CL31" s="3" t="s">
        <v>126</v>
      </c>
      <c r="CM31" s="3" t="s">
        <v>126</v>
      </c>
      <c r="CN31" s="3" t="s">
        <v>126</v>
      </c>
      <c r="CO31" s="3" t="s">
        <v>126</v>
      </c>
      <c r="CP31" s="3" t="s">
        <v>126</v>
      </c>
      <c r="CQ31" s="3" t="s">
        <v>126</v>
      </c>
      <c r="CR31" s="3" t="s">
        <v>126</v>
      </c>
      <c r="CS31" s="3" t="s">
        <v>126</v>
      </c>
      <c r="CT31" s="3" t="s">
        <v>126</v>
      </c>
      <c r="CU31" s="3" t="s">
        <v>126</v>
      </c>
      <c r="CV31" s="3" t="s">
        <v>126</v>
      </c>
      <c r="CW31" s="3" t="s">
        <v>126</v>
      </c>
      <c r="CX31" s="3" t="s">
        <v>126</v>
      </c>
      <c r="CY31" s="3" t="s">
        <v>126</v>
      </c>
      <c r="CZ31" s="3" t="s">
        <v>126</v>
      </c>
      <c r="DA31" s="3" t="s">
        <v>126</v>
      </c>
      <c r="DB31" s="3" t="s">
        <v>126</v>
      </c>
      <c r="DC31" s="3" t="s">
        <v>126</v>
      </c>
      <c r="DD31" s="3" t="s">
        <v>126</v>
      </c>
      <c r="DE31" s="3" t="s">
        <v>126</v>
      </c>
      <c r="DF31" s="3" t="s">
        <v>126</v>
      </c>
      <c r="DG31" s="3" t="s">
        <v>126</v>
      </c>
      <c r="DH31" s="3" t="s">
        <v>126</v>
      </c>
      <c r="DI31" s="3" t="s">
        <v>126</v>
      </c>
      <c r="DJ31" s="3" t="s">
        <v>126</v>
      </c>
      <c r="DK31" s="3" t="s">
        <v>126</v>
      </c>
      <c r="DL31" s="3" t="s">
        <v>126</v>
      </c>
      <c r="DM31" s="3" t="s">
        <v>126</v>
      </c>
      <c r="DN31" s="3" t="s">
        <v>126</v>
      </c>
      <c r="DO31" s="3" t="s">
        <v>126</v>
      </c>
      <c r="DP31" s="3" t="s">
        <v>126</v>
      </c>
      <c r="DQ31" s="3" t="s">
        <v>126</v>
      </c>
      <c r="DR31" s="3" t="s">
        <v>126</v>
      </c>
      <c r="DS31" s="3" t="s">
        <v>133</v>
      </c>
    </row>
    <row r="32" spans="1:123" x14ac:dyDescent="0.2">
      <c r="A32" s="2">
        <v>44317.610033425924</v>
      </c>
      <c r="B32" s="3" t="s">
        <v>175</v>
      </c>
      <c r="C32" s="3" t="s">
        <v>124</v>
      </c>
      <c r="D32" s="3" t="s">
        <v>124</v>
      </c>
      <c r="E32" s="3" t="s">
        <v>129</v>
      </c>
      <c r="F32" s="3" t="s">
        <v>124</v>
      </c>
      <c r="G32" s="3" t="s">
        <v>126</v>
      </c>
      <c r="H32" s="3" t="s">
        <v>124</v>
      </c>
      <c r="I32" s="3" t="s">
        <v>124</v>
      </c>
      <c r="J32" s="3" t="s">
        <v>126</v>
      </c>
      <c r="K32" s="3" t="s">
        <v>124</v>
      </c>
      <c r="L32" s="3" t="s">
        <v>124</v>
      </c>
      <c r="M32" s="3" t="s">
        <v>130</v>
      </c>
      <c r="N32" s="3" t="s">
        <v>124</v>
      </c>
      <c r="O32" s="3" t="s">
        <v>124</v>
      </c>
      <c r="P32" s="3" t="s">
        <v>124</v>
      </c>
      <c r="Q32" s="3" t="s">
        <v>124</v>
      </c>
      <c r="R32" s="3" t="s">
        <v>124</v>
      </c>
      <c r="S32" s="3" t="s">
        <v>124</v>
      </c>
      <c r="T32" s="3" t="s">
        <v>124</v>
      </c>
      <c r="U32" s="3" t="s">
        <v>126</v>
      </c>
      <c r="V32" s="3" t="s">
        <v>124</v>
      </c>
      <c r="W32" s="3" t="s">
        <v>126</v>
      </c>
      <c r="X32" s="3" t="s">
        <v>124</v>
      </c>
      <c r="Y32" s="3" t="s">
        <v>125</v>
      </c>
      <c r="Z32" s="3" t="s">
        <v>124</v>
      </c>
      <c r="AA32" s="3" t="s">
        <v>124</v>
      </c>
      <c r="AB32" s="3" t="s">
        <v>124</v>
      </c>
      <c r="AC32" s="3" t="s">
        <v>124</v>
      </c>
      <c r="AD32" s="3" t="s">
        <v>124</v>
      </c>
      <c r="AE32" s="3" t="s">
        <v>126</v>
      </c>
      <c r="AF32" s="3" t="s">
        <v>124</v>
      </c>
      <c r="AG32" s="3" t="s">
        <v>124</v>
      </c>
      <c r="AH32" s="3" t="s">
        <v>126</v>
      </c>
      <c r="AI32" s="3" t="s">
        <v>124</v>
      </c>
      <c r="AJ32" s="3" t="s">
        <v>124</v>
      </c>
      <c r="AK32" s="3" t="s">
        <v>125</v>
      </c>
      <c r="AL32" s="3" t="s">
        <v>124</v>
      </c>
      <c r="AM32" s="3" t="s">
        <v>125</v>
      </c>
      <c r="AN32" s="3" t="s">
        <v>124</v>
      </c>
      <c r="AO32" s="3" t="s">
        <v>124</v>
      </c>
      <c r="AP32" s="3" t="s">
        <v>125</v>
      </c>
      <c r="AQ32" s="3" t="s">
        <v>124</v>
      </c>
      <c r="AR32" s="3" t="s">
        <v>124</v>
      </c>
      <c r="AS32" s="3" t="s">
        <v>124</v>
      </c>
      <c r="AT32" s="3" t="s">
        <v>124</v>
      </c>
      <c r="AU32" s="3" t="s">
        <v>126</v>
      </c>
      <c r="AV32" s="3" t="s">
        <v>124</v>
      </c>
      <c r="AW32" s="3" t="s">
        <v>124</v>
      </c>
      <c r="AX32" s="3" t="s">
        <v>125</v>
      </c>
      <c r="AY32" s="3" t="s">
        <v>124</v>
      </c>
      <c r="AZ32" s="3" t="s">
        <v>124</v>
      </c>
      <c r="BA32" s="3" t="s">
        <v>124</v>
      </c>
      <c r="BB32" s="3" t="s">
        <v>124</v>
      </c>
      <c r="BC32" s="3" t="s">
        <v>126</v>
      </c>
      <c r="BD32" s="3" t="s">
        <v>124</v>
      </c>
      <c r="BE32" s="3" t="s">
        <v>124</v>
      </c>
      <c r="BF32" s="3" t="s">
        <v>125</v>
      </c>
      <c r="BG32" s="3" t="s">
        <v>124</v>
      </c>
      <c r="BH32" s="3" t="s">
        <v>124</v>
      </c>
      <c r="BI32" s="3" t="s">
        <v>126</v>
      </c>
      <c r="BJ32" s="3" t="s">
        <v>124</v>
      </c>
      <c r="BK32" s="3" t="s">
        <v>126</v>
      </c>
      <c r="BL32" s="3" t="s">
        <v>124</v>
      </c>
      <c r="BM32" s="3" t="s">
        <v>124</v>
      </c>
      <c r="BN32" s="3" t="s">
        <v>126</v>
      </c>
      <c r="BO32" s="3" t="s">
        <v>124</v>
      </c>
      <c r="BP32" s="3" t="s">
        <v>125</v>
      </c>
      <c r="BQ32" s="3" t="s">
        <v>126</v>
      </c>
      <c r="BR32" s="3" t="s">
        <v>125</v>
      </c>
      <c r="BS32" s="3" t="s">
        <v>125</v>
      </c>
      <c r="BT32" s="3" t="s">
        <v>125</v>
      </c>
      <c r="BU32" s="3" t="s">
        <v>125</v>
      </c>
      <c r="BV32" s="3" t="s">
        <v>126</v>
      </c>
      <c r="BW32" s="3" t="s">
        <v>125</v>
      </c>
      <c r="BX32" s="3" t="s">
        <v>125</v>
      </c>
      <c r="BY32" s="3" t="s">
        <v>126</v>
      </c>
      <c r="BZ32" s="3" t="s">
        <v>125</v>
      </c>
      <c r="CA32" s="3" t="s">
        <v>126</v>
      </c>
      <c r="CB32" s="3" t="s">
        <v>125</v>
      </c>
      <c r="CC32" s="3" t="s">
        <v>125</v>
      </c>
      <c r="CD32" s="3" t="s">
        <v>125</v>
      </c>
      <c r="CE32" s="3" t="s">
        <v>124</v>
      </c>
      <c r="CF32" s="3" t="s">
        <v>124</v>
      </c>
      <c r="CG32" s="3" t="s">
        <v>126</v>
      </c>
      <c r="CH32" s="3" t="s">
        <v>124</v>
      </c>
      <c r="CI32" s="3" t="s">
        <v>129</v>
      </c>
      <c r="CJ32" s="3" t="s">
        <v>125</v>
      </c>
      <c r="CK32" s="3" t="s">
        <v>124</v>
      </c>
      <c r="CL32" s="3" t="s">
        <v>125</v>
      </c>
      <c r="CM32" s="3" t="s">
        <v>124</v>
      </c>
      <c r="CN32" s="3" t="s">
        <v>124</v>
      </c>
      <c r="CO32" s="3" t="s">
        <v>125</v>
      </c>
      <c r="CP32" s="3" t="s">
        <v>124</v>
      </c>
      <c r="CQ32" s="3" t="s">
        <v>126</v>
      </c>
      <c r="CR32" s="3" t="s">
        <v>124</v>
      </c>
      <c r="CS32" s="3" t="s">
        <v>124</v>
      </c>
      <c r="CT32" s="3" t="s">
        <v>125</v>
      </c>
      <c r="CU32" s="3" t="s">
        <v>124</v>
      </c>
      <c r="CV32" s="3" t="s">
        <v>124</v>
      </c>
      <c r="CW32" s="3" t="s">
        <v>129</v>
      </c>
      <c r="CX32" s="3" t="s">
        <v>124</v>
      </c>
      <c r="CY32" s="3" t="s">
        <v>126</v>
      </c>
      <c r="CZ32" s="3" t="s">
        <v>124</v>
      </c>
      <c r="DA32" s="3" t="s">
        <v>124</v>
      </c>
      <c r="DB32" s="3" t="s">
        <v>126</v>
      </c>
      <c r="DC32" s="3" t="s">
        <v>124</v>
      </c>
      <c r="DD32" s="3" t="s">
        <v>124</v>
      </c>
      <c r="DE32" s="3" t="s">
        <v>126</v>
      </c>
      <c r="DF32" s="3" t="s">
        <v>124</v>
      </c>
      <c r="DG32" s="3" t="s">
        <v>126</v>
      </c>
      <c r="DH32" s="3" t="s">
        <v>124</v>
      </c>
      <c r="DI32" s="3" t="s">
        <v>124</v>
      </c>
      <c r="DJ32" s="3" t="s">
        <v>125</v>
      </c>
      <c r="DK32" s="3" t="s">
        <v>124</v>
      </c>
      <c r="DL32" s="3" t="s">
        <v>124</v>
      </c>
      <c r="DM32" s="3" t="s">
        <v>124</v>
      </c>
      <c r="DN32" s="3" t="s">
        <v>124</v>
      </c>
      <c r="DO32" s="3" t="s">
        <v>125</v>
      </c>
      <c r="DP32" s="3" t="s">
        <v>124</v>
      </c>
      <c r="DQ32" s="3" t="s">
        <v>124</v>
      </c>
      <c r="DR32" s="3" t="s">
        <v>125</v>
      </c>
      <c r="DS32" s="3" t="s">
        <v>176</v>
      </c>
    </row>
    <row r="33" spans="1:123" x14ac:dyDescent="0.2">
      <c r="A33" s="2">
        <v>44317.613991377315</v>
      </c>
      <c r="B33" s="3" t="s">
        <v>177</v>
      </c>
      <c r="C33" s="3" t="s">
        <v>125</v>
      </c>
      <c r="D33" s="3" t="s">
        <v>125</v>
      </c>
      <c r="E33" s="3" t="s">
        <v>130</v>
      </c>
      <c r="F33" s="3" t="s">
        <v>126</v>
      </c>
      <c r="G33" s="3" t="s">
        <v>125</v>
      </c>
      <c r="H33" s="3" t="s">
        <v>126</v>
      </c>
      <c r="I33" s="3" t="s">
        <v>126</v>
      </c>
      <c r="J33" s="3" t="s">
        <v>125</v>
      </c>
      <c r="K33" s="3" t="s">
        <v>126</v>
      </c>
      <c r="L33" s="3" t="s">
        <v>125</v>
      </c>
      <c r="M33" s="3" t="s">
        <v>129</v>
      </c>
      <c r="N33" s="3" t="s">
        <v>126</v>
      </c>
      <c r="O33" s="3" t="s">
        <v>126</v>
      </c>
      <c r="P33" s="3" t="s">
        <v>126</v>
      </c>
      <c r="Q33" s="3" t="s">
        <v>126</v>
      </c>
      <c r="R33" s="3" t="s">
        <v>126</v>
      </c>
      <c r="S33" s="3" t="s">
        <v>126</v>
      </c>
      <c r="T33" s="3" t="s">
        <v>125</v>
      </c>
      <c r="U33" s="3" t="s">
        <v>129</v>
      </c>
      <c r="V33" s="3" t="s">
        <v>126</v>
      </c>
      <c r="W33" s="3" t="s">
        <v>129</v>
      </c>
      <c r="X33" s="3" t="s">
        <v>126</v>
      </c>
      <c r="Y33" s="3" t="s">
        <v>126</v>
      </c>
      <c r="Z33" s="3" t="s">
        <v>126</v>
      </c>
      <c r="AA33" s="3" t="s">
        <v>125</v>
      </c>
      <c r="AB33" s="3" t="s">
        <v>125</v>
      </c>
      <c r="AC33" s="3" t="s">
        <v>126</v>
      </c>
      <c r="AD33" s="3" t="s">
        <v>125</v>
      </c>
      <c r="AE33" s="3" t="s">
        <v>129</v>
      </c>
      <c r="AF33" s="3" t="s">
        <v>126</v>
      </c>
      <c r="AG33" s="3" t="s">
        <v>126</v>
      </c>
      <c r="AH33" s="3" t="s">
        <v>126</v>
      </c>
      <c r="AI33" s="3" t="s">
        <v>126</v>
      </c>
      <c r="AJ33" s="3" t="s">
        <v>126</v>
      </c>
      <c r="AK33" s="3" t="s">
        <v>126</v>
      </c>
      <c r="AL33" s="3" t="s">
        <v>126</v>
      </c>
      <c r="AM33" s="3" t="s">
        <v>129</v>
      </c>
      <c r="AN33" s="3" t="s">
        <v>126</v>
      </c>
      <c r="AO33" s="3" t="s">
        <v>126</v>
      </c>
      <c r="AP33" s="3" t="s">
        <v>125</v>
      </c>
      <c r="AQ33" s="3" t="s">
        <v>129</v>
      </c>
      <c r="AR33" s="3" t="s">
        <v>126</v>
      </c>
      <c r="AS33" s="3" t="s">
        <v>126</v>
      </c>
      <c r="AT33" s="3" t="s">
        <v>125</v>
      </c>
      <c r="AU33" s="3" t="s">
        <v>129</v>
      </c>
      <c r="AV33" s="3" t="s">
        <v>126</v>
      </c>
      <c r="AW33" s="3" t="s">
        <v>126</v>
      </c>
      <c r="AX33" s="3" t="s">
        <v>126</v>
      </c>
      <c r="AY33" s="3" t="s">
        <v>129</v>
      </c>
      <c r="AZ33" s="3" t="s">
        <v>129</v>
      </c>
      <c r="BA33" s="3" t="s">
        <v>129</v>
      </c>
      <c r="BB33" s="3" t="s">
        <v>126</v>
      </c>
      <c r="BC33" s="3" t="s">
        <v>130</v>
      </c>
      <c r="BD33" s="3" t="s">
        <v>129</v>
      </c>
      <c r="BE33" s="3" t="s">
        <v>126</v>
      </c>
      <c r="BF33" s="3" t="s">
        <v>126</v>
      </c>
      <c r="BG33" s="3" t="s">
        <v>129</v>
      </c>
      <c r="BH33" s="3" t="s">
        <v>125</v>
      </c>
      <c r="BI33" s="3" t="s">
        <v>130</v>
      </c>
      <c r="BJ33" s="3" t="s">
        <v>126</v>
      </c>
      <c r="BK33" s="3" t="s">
        <v>129</v>
      </c>
      <c r="BL33" s="3" t="s">
        <v>126</v>
      </c>
      <c r="BM33" s="3" t="s">
        <v>126</v>
      </c>
      <c r="BN33" s="3" t="s">
        <v>126</v>
      </c>
      <c r="BO33" s="3" t="s">
        <v>129</v>
      </c>
      <c r="BP33" s="3" t="s">
        <v>126</v>
      </c>
      <c r="BQ33" s="3" t="s">
        <v>126</v>
      </c>
      <c r="BR33" s="3" t="s">
        <v>126</v>
      </c>
      <c r="BS33" s="3" t="s">
        <v>130</v>
      </c>
      <c r="BT33" s="3" t="s">
        <v>126</v>
      </c>
      <c r="BU33" s="3" t="s">
        <v>126</v>
      </c>
      <c r="BV33" s="3" t="s">
        <v>126</v>
      </c>
      <c r="BW33" s="3" t="s">
        <v>126</v>
      </c>
      <c r="BX33" s="3" t="s">
        <v>130</v>
      </c>
      <c r="BY33" s="3" t="s">
        <v>129</v>
      </c>
      <c r="BZ33" s="3" t="s">
        <v>129</v>
      </c>
      <c r="CA33" s="3" t="s">
        <v>130</v>
      </c>
      <c r="CB33" s="3" t="s">
        <v>126</v>
      </c>
      <c r="CC33" s="3" t="s">
        <v>129</v>
      </c>
      <c r="CD33" s="3" t="s">
        <v>126</v>
      </c>
      <c r="CE33" s="3" t="s">
        <v>125</v>
      </c>
      <c r="CF33" s="3" t="s">
        <v>125</v>
      </c>
      <c r="CG33" s="3" t="s">
        <v>126</v>
      </c>
      <c r="CH33" s="3" t="s">
        <v>125</v>
      </c>
      <c r="CI33" s="3" t="s">
        <v>129</v>
      </c>
      <c r="CJ33" s="3" t="s">
        <v>126</v>
      </c>
      <c r="CK33" s="3" t="s">
        <v>126</v>
      </c>
      <c r="CL33" s="3" t="s">
        <v>125</v>
      </c>
      <c r="CM33" s="3" t="s">
        <v>126</v>
      </c>
      <c r="CN33" s="3" t="s">
        <v>126</v>
      </c>
      <c r="CO33" s="3" t="s">
        <v>126</v>
      </c>
      <c r="CP33" s="3" t="s">
        <v>126</v>
      </c>
      <c r="CQ33" s="3" t="s">
        <v>129</v>
      </c>
      <c r="CR33" s="3" t="s">
        <v>126</v>
      </c>
      <c r="CS33" s="3" t="s">
        <v>126</v>
      </c>
      <c r="CT33" s="3" t="s">
        <v>126</v>
      </c>
      <c r="CU33" s="3" t="s">
        <v>126</v>
      </c>
      <c r="CV33" s="3" t="s">
        <v>126</v>
      </c>
      <c r="CW33" s="3" t="s">
        <v>129</v>
      </c>
      <c r="CX33" s="3" t="s">
        <v>126</v>
      </c>
      <c r="CY33" s="3" t="s">
        <v>126</v>
      </c>
      <c r="CZ33" s="3" t="s">
        <v>126</v>
      </c>
      <c r="DA33" s="3" t="s">
        <v>126</v>
      </c>
      <c r="DB33" s="3" t="s">
        <v>126</v>
      </c>
      <c r="DC33" s="3" t="s">
        <v>125</v>
      </c>
      <c r="DD33" s="3" t="s">
        <v>125</v>
      </c>
      <c r="DE33" s="3" t="s">
        <v>126</v>
      </c>
      <c r="DF33" s="3" t="s">
        <v>126</v>
      </c>
      <c r="DG33" s="3" t="s">
        <v>126</v>
      </c>
      <c r="DH33" s="3" t="s">
        <v>126</v>
      </c>
      <c r="DI33" s="3" t="s">
        <v>126</v>
      </c>
      <c r="DJ33" s="3" t="s">
        <v>125</v>
      </c>
      <c r="DK33" s="3" t="s">
        <v>129</v>
      </c>
      <c r="DL33" s="3" t="s">
        <v>126</v>
      </c>
      <c r="DM33" s="3" t="s">
        <v>129</v>
      </c>
      <c r="DN33" s="3" t="s">
        <v>129</v>
      </c>
      <c r="DO33" s="3" t="s">
        <v>130</v>
      </c>
      <c r="DP33" s="3" t="s">
        <v>129</v>
      </c>
      <c r="DQ33" s="3" t="s">
        <v>130</v>
      </c>
      <c r="DR33" s="3" t="s">
        <v>125</v>
      </c>
      <c r="DS33" s="3" t="s">
        <v>178</v>
      </c>
    </row>
    <row r="34" spans="1:123" x14ac:dyDescent="0.2">
      <c r="A34" s="2">
        <v>44317.620377187501</v>
      </c>
      <c r="B34" s="3" t="s">
        <v>179</v>
      </c>
      <c r="C34" s="3" t="s">
        <v>124</v>
      </c>
      <c r="D34" s="3" t="s">
        <v>124</v>
      </c>
      <c r="E34" s="3" t="s">
        <v>130</v>
      </c>
      <c r="F34" s="3" t="s">
        <v>124</v>
      </c>
      <c r="G34" s="3" t="s">
        <v>124</v>
      </c>
      <c r="H34" s="3" t="s">
        <v>124</v>
      </c>
      <c r="I34" s="3" t="s">
        <v>124</v>
      </c>
      <c r="J34" s="3" t="s">
        <v>124</v>
      </c>
      <c r="K34" s="3" t="s">
        <v>124</v>
      </c>
      <c r="L34" s="3" t="s">
        <v>124</v>
      </c>
      <c r="M34" s="3" t="s">
        <v>130</v>
      </c>
      <c r="N34" s="3" t="s">
        <v>125</v>
      </c>
      <c r="O34" s="3" t="s">
        <v>125</v>
      </c>
      <c r="P34" s="3" t="s">
        <v>124</v>
      </c>
      <c r="Q34" s="3" t="s">
        <v>124</v>
      </c>
      <c r="R34" s="3" t="s">
        <v>124</v>
      </c>
      <c r="S34" s="3" t="s">
        <v>124</v>
      </c>
      <c r="T34" s="3" t="s">
        <v>124</v>
      </c>
      <c r="U34" s="3" t="s">
        <v>130</v>
      </c>
      <c r="V34" s="3" t="s">
        <v>124</v>
      </c>
      <c r="W34" s="3" t="s">
        <v>124</v>
      </c>
      <c r="X34" s="3" t="s">
        <v>124</v>
      </c>
      <c r="Y34" s="3" t="s">
        <v>124</v>
      </c>
      <c r="Z34" s="3" t="s">
        <v>124</v>
      </c>
      <c r="AA34" s="3" t="s">
        <v>124</v>
      </c>
      <c r="AB34" s="3" t="s">
        <v>124</v>
      </c>
      <c r="AC34" s="3" t="s">
        <v>130</v>
      </c>
      <c r="AD34" s="3" t="s">
        <v>124</v>
      </c>
      <c r="AE34" s="3" t="s">
        <v>124</v>
      </c>
      <c r="AF34" s="3" t="s">
        <v>124</v>
      </c>
      <c r="AG34" s="3" t="s">
        <v>124</v>
      </c>
      <c r="AH34" s="3" t="s">
        <v>124</v>
      </c>
      <c r="AI34" s="3" t="s">
        <v>124</v>
      </c>
      <c r="AJ34" s="3" t="s">
        <v>124</v>
      </c>
      <c r="AK34" s="3" t="s">
        <v>130</v>
      </c>
      <c r="AL34" s="3" t="s">
        <v>125</v>
      </c>
      <c r="AM34" s="3" t="s">
        <v>125</v>
      </c>
      <c r="AN34" s="3" t="s">
        <v>124</v>
      </c>
      <c r="AO34" s="3" t="s">
        <v>124</v>
      </c>
      <c r="AP34" s="3" t="s">
        <v>124</v>
      </c>
      <c r="AQ34" s="3" t="s">
        <v>126</v>
      </c>
      <c r="AR34" s="3" t="s">
        <v>124</v>
      </c>
      <c r="AS34" s="3" t="s">
        <v>130</v>
      </c>
      <c r="AT34" s="3" t="s">
        <v>125</v>
      </c>
      <c r="AU34" s="3" t="s">
        <v>129</v>
      </c>
      <c r="AV34" s="3" t="s">
        <v>124</v>
      </c>
      <c r="AW34" s="3" t="s">
        <v>124</v>
      </c>
      <c r="AX34" s="3" t="s">
        <v>124</v>
      </c>
      <c r="AY34" s="3" t="s">
        <v>126</v>
      </c>
      <c r="AZ34" s="3" t="s">
        <v>124</v>
      </c>
      <c r="BA34" s="3" t="s">
        <v>130</v>
      </c>
      <c r="BB34" s="3" t="s">
        <v>125</v>
      </c>
      <c r="BC34" s="3" t="s">
        <v>126</v>
      </c>
      <c r="BD34" s="3" t="s">
        <v>124</v>
      </c>
      <c r="BE34" s="3" t="s">
        <v>124</v>
      </c>
      <c r="BF34" s="3" t="s">
        <v>124</v>
      </c>
      <c r="BG34" s="3" t="s">
        <v>125</v>
      </c>
      <c r="BH34" s="3" t="s">
        <v>124</v>
      </c>
      <c r="BI34" s="3" t="s">
        <v>130</v>
      </c>
      <c r="BJ34" s="3" t="s">
        <v>125</v>
      </c>
      <c r="BK34" s="3" t="s">
        <v>126</v>
      </c>
      <c r="BL34" s="3" t="s">
        <v>125</v>
      </c>
      <c r="BM34" s="3" t="s">
        <v>124</v>
      </c>
      <c r="BN34" s="3" t="s">
        <v>124</v>
      </c>
      <c r="BO34" s="3" t="s">
        <v>125</v>
      </c>
      <c r="BP34" s="3" t="s">
        <v>124</v>
      </c>
      <c r="BQ34" s="3" t="s">
        <v>130</v>
      </c>
      <c r="BR34" s="3" t="s">
        <v>125</v>
      </c>
      <c r="BS34" s="3" t="s">
        <v>126</v>
      </c>
      <c r="BT34" s="3" t="s">
        <v>124</v>
      </c>
      <c r="BU34" s="3" t="s">
        <v>124</v>
      </c>
      <c r="BV34" s="3" t="s">
        <v>124</v>
      </c>
      <c r="BW34" s="3" t="s">
        <v>124</v>
      </c>
      <c r="BX34" s="3" t="s">
        <v>124</v>
      </c>
      <c r="BY34" s="3" t="s">
        <v>130</v>
      </c>
      <c r="BZ34" s="3" t="s">
        <v>125</v>
      </c>
      <c r="CA34" s="3" t="s">
        <v>125</v>
      </c>
      <c r="CB34" s="3" t="s">
        <v>124</v>
      </c>
      <c r="CC34" s="3" t="s">
        <v>124</v>
      </c>
      <c r="CD34" s="3" t="s">
        <v>124</v>
      </c>
      <c r="CE34" s="3" t="s">
        <v>124</v>
      </c>
      <c r="CF34" s="3" t="s">
        <v>124</v>
      </c>
      <c r="CG34" s="3" t="s">
        <v>130</v>
      </c>
      <c r="CH34" s="3" t="s">
        <v>124</v>
      </c>
      <c r="CI34" s="3" t="s">
        <v>125</v>
      </c>
      <c r="CJ34" s="3" t="s">
        <v>124</v>
      </c>
      <c r="CK34" s="3" t="s">
        <v>124</v>
      </c>
      <c r="CL34" s="3" t="s">
        <v>124</v>
      </c>
      <c r="CM34" s="3" t="s">
        <v>124</v>
      </c>
      <c r="CN34" s="3" t="s">
        <v>124</v>
      </c>
      <c r="CO34" s="3" t="s">
        <v>129</v>
      </c>
      <c r="CP34" s="3" t="s">
        <v>124</v>
      </c>
      <c r="CQ34" s="3" t="s">
        <v>124</v>
      </c>
      <c r="CR34" s="3" t="s">
        <v>124</v>
      </c>
      <c r="CS34" s="3" t="s">
        <v>124</v>
      </c>
      <c r="CT34" s="3" t="s">
        <v>124</v>
      </c>
      <c r="CU34" s="3" t="s">
        <v>124</v>
      </c>
      <c r="CV34" s="3" t="s">
        <v>124</v>
      </c>
      <c r="CW34" s="3" t="s">
        <v>130</v>
      </c>
      <c r="CX34" s="3" t="s">
        <v>125</v>
      </c>
      <c r="CY34" s="3" t="s">
        <v>130</v>
      </c>
      <c r="CZ34" s="3" t="s">
        <v>124</v>
      </c>
      <c r="DA34" s="3" t="s">
        <v>124</v>
      </c>
      <c r="DB34" s="3" t="s">
        <v>124</v>
      </c>
      <c r="DC34" s="3" t="s">
        <v>124</v>
      </c>
      <c r="DD34" s="3" t="s">
        <v>124</v>
      </c>
      <c r="DE34" s="3" t="s">
        <v>130</v>
      </c>
      <c r="DF34" s="3" t="s">
        <v>124</v>
      </c>
      <c r="DG34" s="3" t="s">
        <v>125</v>
      </c>
      <c r="DH34" s="3" t="s">
        <v>125</v>
      </c>
      <c r="DI34" s="3" t="s">
        <v>125</v>
      </c>
      <c r="DJ34" s="3" t="s">
        <v>125</v>
      </c>
      <c r="DK34" s="3" t="s">
        <v>124</v>
      </c>
      <c r="DL34" s="3" t="s">
        <v>124</v>
      </c>
      <c r="DM34" s="3" t="s">
        <v>124</v>
      </c>
      <c r="DN34" s="3" t="s">
        <v>124</v>
      </c>
      <c r="DO34" s="3" t="s">
        <v>125</v>
      </c>
      <c r="DP34" s="3" t="s">
        <v>124</v>
      </c>
      <c r="DQ34" s="3" t="s">
        <v>124</v>
      </c>
      <c r="DR34" s="3" t="s">
        <v>124</v>
      </c>
      <c r="DS34" s="3" t="s">
        <v>180</v>
      </c>
    </row>
    <row r="35" spans="1:123" x14ac:dyDescent="0.2">
      <c r="A35" s="2">
        <v>44317.636087233797</v>
      </c>
      <c r="B35" s="3" t="s">
        <v>181</v>
      </c>
      <c r="C35" s="3" t="s">
        <v>124</v>
      </c>
      <c r="D35" s="3" t="s">
        <v>124</v>
      </c>
      <c r="E35" s="3" t="s">
        <v>126</v>
      </c>
      <c r="F35" s="3" t="s">
        <v>124</v>
      </c>
      <c r="G35" s="3" t="s">
        <v>124</v>
      </c>
      <c r="H35" s="3" t="s">
        <v>124</v>
      </c>
      <c r="I35" s="3" t="s">
        <v>124</v>
      </c>
      <c r="J35" s="3" t="s">
        <v>126</v>
      </c>
      <c r="K35" s="3" t="s">
        <v>126</v>
      </c>
      <c r="L35" s="3" t="s">
        <v>126</v>
      </c>
      <c r="M35" s="3" t="s">
        <v>126</v>
      </c>
      <c r="N35" s="3" t="s">
        <v>126</v>
      </c>
      <c r="O35" s="3" t="s">
        <v>126</v>
      </c>
      <c r="P35" s="3" t="s">
        <v>126</v>
      </c>
      <c r="Q35" s="3" t="s">
        <v>126</v>
      </c>
      <c r="R35" s="3" t="s">
        <v>126</v>
      </c>
      <c r="S35" s="3" t="s">
        <v>124</v>
      </c>
      <c r="T35" s="3" t="s">
        <v>124</v>
      </c>
      <c r="U35" s="3" t="s">
        <v>129</v>
      </c>
      <c r="V35" s="3" t="s">
        <v>125</v>
      </c>
      <c r="W35" s="3" t="s">
        <v>126</v>
      </c>
      <c r="X35" s="3" t="s">
        <v>126</v>
      </c>
      <c r="Y35" s="3" t="s">
        <v>124</v>
      </c>
      <c r="Z35" s="3" t="s">
        <v>126</v>
      </c>
      <c r="AA35" s="3" t="s">
        <v>124</v>
      </c>
      <c r="AB35" s="3" t="s">
        <v>124</v>
      </c>
      <c r="AC35" s="3" t="s">
        <v>129</v>
      </c>
      <c r="AD35" s="3" t="s">
        <v>125</v>
      </c>
      <c r="AE35" s="3" t="s">
        <v>125</v>
      </c>
      <c r="AF35" s="3" t="s">
        <v>125</v>
      </c>
      <c r="AG35" s="3" t="s">
        <v>125</v>
      </c>
      <c r="AH35" s="3" t="s">
        <v>126</v>
      </c>
      <c r="AI35" s="3" t="s">
        <v>126</v>
      </c>
      <c r="AJ35" s="3" t="s">
        <v>126</v>
      </c>
      <c r="AK35" s="3" t="s">
        <v>126</v>
      </c>
      <c r="AL35" s="3" t="s">
        <v>126</v>
      </c>
      <c r="AM35" s="3" t="s">
        <v>126</v>
      </c>
      <c r="AN35" s="3" t="s">
        <v>126</v>
      </c>
      <c r="AO35" s="3" t="s">
        <v>126</v>
      </c>
      <c r="AP35" s="3" t="s">
        <v>126</v>
      </c>
      <c r="AQ35" s="3" t="s">
        <v>126</v>
      </c>
      <c r="AR35" s="3" t="s">
        <v>126</v>
      </c>
      <c r="AS35" s="3" t="s">
        <v>129</v>
      </c>
      <c r="AT35" s="3" t="s">
        <v>126</v>
      </c>
      <c r="AU35" s="3" t="s">
        <v>126</v>
      </c>
      <c r="AV35" s="3" t="s">
        <v>124</v>
      </c>
      <c r="AW35" s="3" t="s">
        <v>126</v>
      </c>
      <c r="AX35" s="3" t="s">
        <v>126</v>
      </c>
      <c r="AY35" s="3" t="s">
        <v>126</v>
      </c>
      <c r="AZ35" s="3" t="s">
        <v>126</v>
      </c>
      <c r="BA35" s="3" t="s">
        <v>126</v>
      </c>
      <c r="BB35" s="3" t="s">
        <v>126</v>
      </c>
      <c r="BC35" s="3" t="s">
        <v>129</v>
      </c>
      <c r="BD35" s="3" t="s">
        <v>126</v>
      </c>
      <c r="BE35" s="3" t="s">
        <v>126</v>
      </c>
      <c r="BF35" s="3" t="s">
        <v>126</v>
      </c>
      <c r="BG35" s="3" t="s">
        <v>124</v>
      </c>
      <c r="BH35" s="3" t="s">
        <v>124</v>
      </c>
      <c r="BI35" s="3" t="s">
        <v>126</v>
      </c>
      <c r="BJ35" s="3" t="s">
        <v>125</v>
      </c>
      <c r="BK35" s="3" t="s">
        <v>126</v>
      </c>
      <c r="BL35" s="3" t="s">
        <v>126</v>
      </c>
      <c r="BM35" s="3" t="s">
        <v>126</v>
      </c>
      <c r="BN35" s="3" t="s">
        <v>126</v>
      </c>
      <c r="BO35" s="3" t="s">
        <v>126</v>
      </c>
      <c r="BP35" s="3" t="s">
        <v>126</v>
      </c>
      <c r="BQ35" s="3" t="s">
        <v>126</v>
      </c>
      <c r="BR35" s="3" t="s">
        <v>126</v>
      </c>
      <c r="BS35" s="3" t="s">
        <v>126</v>
      </c>
      <c r="BT35" s="3" t="s">
        <v>126</v>
      </c>
      <c r="BU35" s="3" t="s">
        <v>126</v>
      </c>
      <c r="BV35" s="3" t="s">
        <v>126</v>
      </c>
      <c r="BW35" s="3" t="s">
        <v>126</v>
      </c>
      <c r="BX35" s="3" t="s">
        <v>126</v>
      </c>
      <c r="BY35" s="3" t="s">
        <v>126</v>
      </c>
      <c r="BZ35" s="3" t="s">
        <v>126</v>
      </c>
      <c r="CA35" s="3" t="s">
        <v>126</v>
      </c>
      <c r="CB35" s="3" t="s">
        <v>126</v>
      </c>
      <c r="CC35" s="3" t="s">
        <v>126</v>
      </c>
      <c r="CD35" s="3" t="s">
        <v>126</v>
      </c>
      <c r="CE35" s="3" t="s">
        <v>126</v>
      </c>
      <c r="CF35" s="3" t="s">
        <v>126</v>
      </c>
      <c r="CG35" s="3" t="s">
        <v>126</v>
      </c>
      <c r="CH35" s="3" t="s">
        <v>126</v>
      </c>
      <c r="CI35" s="3" t="s">
        <v>126</v>
      </c>
      <c r="CJ35" s="3" t="s">
        <v>126</v>
      </c>
      <c r="CK35" s="3" t="s">
        <v>126</v>
      </c>
      <c r="CL35" s="3" t="s">
        <v>126</v>
      </c>
      <c r="CM35" s="3" t="s">
        <v>126</v>
      </c>
      <c r="CN35" s="3" t="s">
        <v>126</v>
      </c>
      <c r="CO35" s="3" t="s">
        <v>126</v>
      </c>
      <c r="CP35" s="3" t="s">
        <v>126</v>
      </c>
      <c r="CQ35" s="3" t="s">
        <v>126</v>
      </c>
      <c r="CR35" s="3" t="s">
        <v>126</v>
      </c>
      <c r="CS35" s="3" t="s">
        <v>126</v>
      </c>
      <c r="CT35" s="3" t="s">
        <v>126</v>
      </c>
      <c r="CU35" s="3" t="s">
        <v>126</v>
      </c>
      <c r="CV35" s="3" t="s">
        <v>126</v>
      </c>
      <c r="CW35" s="3" t="s">
        <v>126</v>
      </c>
      <c r="CX35" s="3" t="s">
        <v>126</v>
      </c>
      <c r="CY35" s="3" t="s">
        <v>126</v>
      </c>
      <c r="CZ35" s="3" t="s">
        <v>126</v>
      </c>
      <c r="DA35" s="3" t="s">
        <v>126</v>
      </c>
      <c r="DB35" s="3" t="s">
        <v>126</v>
      </c>
      <c r="DC35" s="3" t="s">
        <v>126</v>
      </c>
      <c r="DD35" s="3" t="s">
        <v>126</v>
      </c>
      <c r="DE35" s="3" t="s">
        <v>126</v>
      </c>
      <c r="DF35" s="3" t="s">
        <v>126</v>
      </c>
      <c r="DG35" s="3" t="s">
        <v>126</v>
      </c>
      <c r="DH35" s="3" t="s">
        <v>126</v>
      </c>
      <c r="DI35" s="3" t="s">
        <v>126</v>
      </c>
      <c r="DJ35" s="3" t="s">
        <v>126</v>
      </c>
      <c r="DK35" s="3" t="s">
        <v>126</v>
      </c>
      <c r="DL35" s="3" t="s">
        <v>126</v>
      </c>
      <c r="DM35" s="3" t="s">
        <v>126</v>
      </c>
      <c r="DN35" s="3" t="s">
        <v>126</v>
      </c>
      <c r="DO35" s="3" t="s">
        <v>126</v>
      </c>
      <c r="DP35" s="3" t="s">
        <v>126</v>
      </c>
      <c r="DQ35" s="3" t="s">
        <v>126</v>
      </c>
      <c r="DR35" s="3" t="s">
        <v>126</v>
      </c>
      <c r="DS35" s="3" t="s">
        <v>133</v>
      </c>
    </row>
    <row r="36" spans="1:123" x14ac:dyDescent="0.2">
      <c r="A36" s="2">
        <v>44317.655080358796</v>
      </c>
      <c r="B36" s="3" t="s">
        <v>182</v>
      </c>
      <c r="C36" s="3" t="s">
        <v>125</v>
      </c>
      <c r="D36" s="3" t="s">
        <v>125</v>
      </c>
      <c r="E36" s="3" t="s">
        <v>125</v>
      </c>
      <c r="F36" s="3" t="s">
        <v>125</v>
      </c>
      <c r="G36" s="3" t="s">
        <v>125</v>
      </c>
      <c r="H36" s="3" t="s">
        <v>125</v>
      </c>
      <c r="I36" s="3" t="s">
        <v>125</v>
      </c>
      <c r="J36" s="3" t="s">
        <v>125</v>
      </c>
      <c r="K36" s="3" t="s">
        <v>125</v>
      </c>
      <c r="L36" s="3" t="s">
        <v>125</v>
      </c>
      <c r="M36" s="3" t="s">
        <v>125</v>
      </c>
      <c r="N36" s="3" t="s">
        <v>125</v>
      </c>
      <c r="O36" s="3" t="s">
        <v>125</v>
      </c>
      <c r="P36" s="3" t="s">
        <v>125</v>
      </c>
      <c r="Q36" s="3" t="s">
        <v>125</v>
      </c>
      <c r="R36" s="3" t="s">
        <v>125</v>
      </c>
      <c r="S36" s="3" t="s">
        <v>125</v>
      </c>
      <c r="T36" s="3" t="s">
        <v>125</v>
      </c>
      <c r="U36" s="3" t="s">
        <v>125</v>
      </c>
      <c r="V36" s="3" t="s">
        <v>125</v>
      </c>
      <c r="W36" s="3" t="s">
        <v>125</v>
      </c>
      <c r="X36" s="3" t="s">
        <v>125</v>
      </c>
      <c r="Y36" s="3" t="s">
        <v>125</v>
      </c>
      <c r="Z36" s="3" t="s">
        <v>125</v>
      </c>
      <c r="AA36" s="3" t="s">
        <v>125</v>
      </c>
      <c r="AB36" s="3" t="s">
        <v>125</v>
      </c>
      <c r="AC36" s="3" t="s">
        <v>125</v>
      </c>
      <c r="AD36" s="3" t="s">
        <v>125</v>
      </c>
      <c r="AE36" s="3" t="s">
        <v>125</v>
      </c>
      <c r="AF36" s="3" t="s">
        <v>125</v>
      </c>
      <c r="AG36" s="3" t="s">
        <v>125</v>
      </c>
      <c r="AH36" s="3" t="s">
        <v>125</v>
      </c>
      <c r="AI36" s="3" t="s">
        <v>125</v>
      </c>
      <c r="AJ36" s="3" t="s">
        <v>125</v>
      </c>
      <c r="AK36" s="3" t="s">
        <v>125</v>
      </c>
      <c r="AL36" s="3" t="s">
        <v>125</v>
      </c>
      <c r="AM36" s="3" t="s">
        <v>125</v>
      </c>
      <c r="AN36" s="3" t="s">
        <v>125</v>
      </c>
      <c r="AO36" s="3" t="s">
        <v>125</v>
      </c>
      <c r="AP36" s="3" t="s">
        <v>125</v>
      </c>
      <c r="AQ36" s="3" t="s">
        <v>125</v>
      </c>
      <c r="AR36" s="3" t="s">
        <v>125</v>
      </c>
      <c r="AS36" s="3" t="s">
        <v>125</v>
      </c>
      <c r="AT36" s="3" t="s">
        <v>125</v>
      </c>
      <c r="AU36" s="3" t="s">
        <v>125</v>
      </c>
      <c r="AV36" s="3" t="s">
        <v>125</v>
      </c>
      <c r="AW36" s="3" t="s">
        <v>125</v>
      </c>
      <c r="AX36" s="3" t="s">
        <v>125</v>
      </c>
      <c r="AY36" s="3" t="s">
        <v>125</v>
      </c>
      <c r="AZ36" s="3" t="s">
        <v>125</v>
      </c>
      <c r="BA36" s="3" t="s">
        <v>125</v>
      </c>
      <c r="BB36" s="3" t="s">
        <v>125</v>
      </c>
      <c r="BC36" s="3" t="s">
        <v>125</v>
      </c>
      <c r="BD36" s="3" t="s">
        <v>125</v>
      </c>
      <c r="BE36" s="3" t="s">
        <v>125</v>
      </c>
      <c r="BF36" s="3" t="s">
        <v>125</v>
      </c>
      <c r="BG36" s="3" t="s">
        <v>125</v>
      </c>
      <c r="BH36" s="3" t="s">
        <v>125</v>
      </c>
      <c r="BI36" s="3" t="s">
        <v>125</v>
      </c>
      <c r="BJ36" s="3" t="s">
        <v>125</v>
      </c>
      <c r="BK36" s="3" t="s">
        <v>125</v>
      </c>
      <c r="BL36" s="3" t="s">
        <v>125</v>
      </c>
      <c r="BM36" s="3" t="s">
        <v>125</v>
      </c>
      <c r="BN36" s="3" t="s">
        <v>125</v>
      </c>
      <c r="BO36" s="3" t="s">
        <v>125</v>
      </c>
      <c r="BP36" s="3" t="s">
        <v>125</v>
      </c>
      <c r="BQ36" s="3" t="s">
        <v>125</v>
      </c>
      <c r="BR36" s="3" t="s">
        <v>125</v>
      </c>
      <c r="BS36" s="3" t="s">
        <v>125</v>
      </c>
      <c r="BT36" s="3" t="s">
        <v>125</v>
      </c>
      <c r="BU36" s="3" t="s">
        <v>125</v>
      </c>
      <c r="BV36" s="3" t="s">
        <v>125</v>
      </c>
      <c r="BW36" s="3" t="s">
        <v>125</v>
      </c>
      <c r="BX36" s="3" t="s">
        <v>125</v>
      </c>
      <c r="BY36" s="3" t="s">
        <v>125</v>
      </c>
      <c r="BZ36" s="3" t="s">
        <v>125</v>
      </c>
      <c r="CA36" s="3" t="s">
        <v>125</v>
      </c>
      <c r="CB36" s="3" t="s">
        <v>125</v>
      </c>
      <c r="CC36" s="3" t="s">
        <v>125</v>
      </c>
      <c r="CD36" s="3" t="s">
        <v>125</v>
      </c>
      <c r="CE36" s="3" t="s">
        <v>125</v>
      </c>
      <c r="CF36" s="3" t="s">
        <v>125</v>
      </c>
      <c r="CG36" s="3" t="s">
        <v>125</v>
      </c>
      <c r="CH36" s="3" t="s">
        <v>125</v>
      </c>
      <c r="CI36" s="3" t="s">
        <v>125</v>
      </c>
      <c r="CJ36" s="3" t="s">
        <v>125</v>
      </c>
      <c r="CK36" s="3" t="s">
        <v>125</v>
      </c>
      <c r="CL36" s="3" t="s">
        <v>125</v>
      </c>
      <c r="CM36" s="3" t="s">
        <v>125</v>
      </c>
      <c r="CN36" s="3" t="s">
        <v>125</v>
      </c>
      <c r="CO36" s="3" t="s">
        <v>125</v>
      </c>
      <c r="CP36" s="3" t="s">
        <v>125</v>
      </c>
      <c r="CQ36" s="3" t="s">
        <v>125</v>
      </c>
      <c r="CR36" s="3" t="s">
        <v>125</v>
      </c>
      <c r="CS36" s="3" t="s">
        <v>125</v>
      </c>
      <c r="CT36" s="3" t="s">
        <v>125</v>
      </c>
      <c r="CU36" s="3" t="s">
        <v>125</v>
      </c>
      <c r="CV36" s="3" t="s">
        <v>125</v>
      </c>
      <c r="CW36" s="3" t="s">
        <v>125</v>
      </c>
      <c r="CX36" s="3" t="s">
        <v>125</v>
      </c>
      <c r="CY36" s="3" t="s">
        <v>125</v>
      </c>
      <c r="CZ36" s="3" t="s">
        <v>125</v>
      </c>
      <c r="DA36" s="3" t="s">
        <v>125</v>
      </c>
      <c r="DB36" s="3" t="s">
        <v>125</v>
      </c>
      <c r="DC36" s="3" t="s">
        <v>125</v>
      </c>
      <c r="DD36" s="3" t="s">
        <v>125</v>
      </c>
      <c r="DE36" s="3" t="s">
        <v>125</v>
      </c>
      <c r="DF36" s="3" t="s">
        <v>125</v>
      </c>
      <c r="DG36" s="3" t="s">
        <v>125</v>
      </c>
      <c r="DH36" s="3" t="s">
        <v>125</v>
      </c>
      <c r="DI36" s="3" t="s">
        <v>125</v>
      </c>
      <c r="DJ36" s="3" t="s">
        <v>125</v>
      </c>
      <c r="DK36" s="3" t="s">
        <v>125</v>
      </c>
      <c r="DL36" s="3" t="s">
        <v>125</v>
      </c>
      <c r="DM36" s="3" t="s">
        <v>125</v>
      </c>
      <c r="DN36" s="3" t="s">
        <v>125</v>
      </c>
      <c r="DO36" s="3" t="s">
        <v>125</v>
      </c>
      <c r="DP36" s="3" t="s">
        <v>125</v>
      </c>
      <c r="DQ36" s="3" t="s">
        <v>125</v>
      </c>
      <c r="DR36" s="3" t="s">
        <v>125</v>
      </c>
      <c r="DS36" s="3" t="s">
        <v>135</v>
      </c>
    </row>
    <row r="37" spans="1:123" x14ac:dyDescent="0.2">
      <c r="A37" s="2">
        <v>44317.657627384258</v>
      </c>
      <c r="B37" s="3" t="s">
        <v>183</v>
      </c>
      <c r="C37" s="3" t="s">
        <v>124</v>
      </c>
      <c r="D37" s="3" t="s">
        <v>124</v>
      </c>
      <c r="E37" s="3" t="s">
        <v>125</v>
      </c>
      <c r="F37" s="3" t="s">
        <v>124</v>
      </c>
      <c r="G37" s="3" t="s">
        <v>124</v>
      </c>
      <c r="H37" s="3" t="s">
        <v>124</v>
      </c>
      <c r="I37" s="3" t="s">
        <v>124</v>
      </c>
      <c r="J37" s="3" t="s">
        <v>124</v>
      </c>
      <c r="K37" s="3" t="s">
        <v>124</v>
      </c>
      <c r="L37" s="3" t="s">
        <v>125</v>
      </c>
      <c r="M37" s="3" t="s">
        <v>125</v>
      </c>
      <c r="N37" s="3" t="s">
        <v>125</v>
      </c>
      <c r="O37" s="3" t="s">
        <v>125</v>
      </c>
      <c r="P37" s="3" t="s">
        <v>124</v>
      </c>
      <c r="Q37" s="3" t="s">
        <v>125</v>
      </c>
      <c r="R37" s="3" t="s">
        <v>124</v>
      </c>
      <c r="S37" s="3" t="s">
        <v>124</v>
      </c>
      <c r="T37" s="3" t="s">
        <v>124</v>
      </c>
      <c r="U37" s="3" t="s">
        <v>124</v>
      </c>
      <c r="V37" s="3" t="s">
        <v>124</v>
      </c>
      <c r="W37" s="3" t="s">
        <v>124</v>
      </c>
      <c r="X37" s="3" t="s">
        <v>124</v>
      </c>
      <c r="Y37" s="3" t="s">
        <v>124</v>
      </c>
      <c r="Z37" s="3" t="s">
        <v>124</v>
      </c>
      <c r="AA37" s="3" t="s">
        <v>124</v>
      </c>
      <c r="AB37" s="3" t="s">
        <v>125</v>
      </c>
      <c r="AC37" s="3" t="s">
        <v>124</v>
      </c>
      <c r="AD37" s="3" t="s">
        <v>125</v>
      </c>
      <c r="AE37" s="3" t="s">
        <v>126</v>
      </c>
      <c r="AF37" s="3" t="s">
        <v>125</v>
      </c>
      <c r="AG37" s="3" t="s">
        <v>124</v>
      </c>
      <c r="AH37" s="3" t="s">
        <v>125</v>
      </c>
      <c r="AI37" s="3" t="s">
        <v>124</v>
      </c>
      <c r="AJ37" s="3" t="s">
        <v>125</v>
      </c>
      <c r="AK37" s="3" t="s">
        <v>125</v>
      </c>
      <c r="AL37" s="3" t="s">
        <v>124</v>
      </c>
      <c r="AM37" s="3" t="s">
        <v>125</v>
      </c>
      <c r="AN37" s="3" t="s">
        <v>124</v>
      </c>
      <c r="AO37" s="3" t="s">
        <v>124</v>
      </c>
      <c r="AP37" s="3" t="s">
        <v>125</v>
      </c>
      <c r="AQ37" s="3" t="s">
        <v>124</v>
      </c>
      <c r="AR37" s="3" t="s">
        <v>125</v>
      </c>
      <c r="AS37" s="3" t="s">
        <v>125</v>
      </c>
      <c r="AT37" s="3" t="s">
        <v>124</v>
      </c>
      <c r="AU37" s="3" t="s">
        <v>124</v>
      </c>
      <c r="AV37" s="3" t="s">
        <v>124</v>
      </c>
      <c r="AW37" s="3" t="s">
        <v>124</v>
      </c>
      <c r="AX37" s="3" t="s">
        <v>124</v>
      </c>
      <c r="AY37" s="3" t="s">
        <v>125</v>
      </c>
      <c r="AZ37" s="3" t="s">
        <v>125</v>
      </c>
      <c r="BA37" s="3" t="s">
        <v>125</v>
      </c>
      <c r="BB37" s="3" t="s">
        <v>125</v>
      </c>
      <c r="BC37" s="3" t="s">
        <v>125</v>
      </c>
      <c r="BD37" s="3" t="s">
        <v>125</v>
      </c>
      <c r="BE37" s="3" t="s">
        <v>125</v>
      </c>
      <c r="BF37" s="3" t="s">
        <v>125</v>
      </c>
      <c r="BG37" s="3" t="s">
        <v>124</v>
      </c>
      <c r="BH37" s="3" t="s">
        <v>124</v>
      </c>
      <c r="BI37" s="3" t="s">
        <v>125</v>
      </c>
      <c r="BJ37" s="3" t="s">
        <v>124</v>
      </c>
      <c r="BK37" s="3" t="s">
        <v>124</v>
      </c>
      <c r="BL37" s="3" t="s">
        <v>124</v>
      </c>
      <c r="BM37" s="3" t="s">
        <v>124</v>
      </c>
      <c r="BN37" s="3" t="s">
        <v>125</v>
      </c>
      <c r="BO37" s="3" t="s">
        <v>125</v>
      </c>
      <c r="BP37" s="3" t="s">
        <v>125</v>
      </c>
      <c r="BQ37" s="3" t="s">
        <v>124</v>
      </c>
      <c r="BR37" s="3" t="s">
        <v>125</v>
      </c>
      <c r="BS37" s="3" t="s">
        <v>125</v>
      </c>
      <c r="BT37" s="3" t="s">
        <v>124</v>
      </c>
      <c r="BU37" s="3" t="s">
        <v>125</v>
      </c>
      <c r="BV37" s="3" t="s">
        <v>125</v>
      </c>
      <c r="BW37" s="3" t="s">
        <v>125</v>
      </c>
      <c r="BX37" s="3" t="s">
        <v>125</v>
      </c>
      <c r="BY37" s="3" t="s">
        <v>125</v>
      </c>
      <c r="BZ37" s="3" t="s">
        <v>125</v>
      </c>
      <c r="CA37" s="3" t="s">
        <v>124</v>
      </c>
      <c r="CB37" s="3" t="s">
        <v>124</v>
      </c>
      <c r="CC37" s="3" t="s">
        <v>125</v>
      </c>
      <c r="CD37" s="3" t="s">
        <v>124</v>
      </c>
      <c r="CE37" s="3" t="s">
        <v>124</v>
      </c>
      <c r="CF37" s="3" t="s">
        <v>124</v>
      </c>
      <c r="CG37" s="3" t="s">
        <v>124</v>
      </c>
      <c r="CH37" s="3" t="s">
        <v>124</v>
      </c>
      <c r="CI37" s="3" t="s">
        <v>124</v>
      </c>
      <c r="CJ37" s="3" t="s">
        <v>124</v>
      </c>
      <c r="CK37" s="3" t="s">
        <v>124</v>
      </c>
      <c r="CL37" s="3" t="s">
        <v>124</v>
      </c>
      <c r="CM37" s="3" t="s">
        <v>125</v>
      </c>
      <c r="CN37" s="3" t="s">
        <v>124</v>
      </c>
      <c r="CO37" s="3" t="s">
        <v>125</v>
      </c>
      <c r="CP37" s="3" t="s">
        <v>125</v>
      </c>
      <c r="CQ37" s="3" t="s">
        <v>124</v>
      </c>
      <c r="CR37" s="3" t="s">
        <v>125</v>
      </c>
      <c r="CS37" s="3" t="s">
        <v>125</v>
      </c>
      <c r="CT37" s="3" t="s">
        <v>124</v>
      </c>
      <c r="CU37" s="3" t="s">
        <v>124</v>
      </c>
      <c r="CV37" s="3" t="s">
        <v>124</v>
      </c>
      <c r="CW37" s="3" t="s">
        <v>124</v>
      </c>
      <c r="CX37" s="3" t="s">
        <v>124</v>
      </c>
      <c r="CY37" s="3" t="s">
        <v>124</v>
      </c>
      <c r="CZ37" s="3" t="s">
        <v>124</v>
      </c>
      <c r="DA37" s="3" t="s">
        <v>124</v>
      </c>
      <c r="DB37" s="3" t="s">
        <v>124</v>
      </c>
      <c r="DC37" s="3" t="s">
        <v>124</v>
      </c>
      <c r="DD37" s="3" t="s">
        <v>124</v>
      </c>
      <c r="DE37" s="3" t="s">
        <v>124</v>
      </c>
      <c r="DF37" s="3" t="s">
        <v>124</v>
      </c>
      <c r="DG37" s="3" t="s">
        <v>124</v>
      </c>
      <c r="DH37" s="3" t="s">
        <v>124</v>
      </c>
      <c r="DI37" s="3" t="s">
        <v>124</v>
      </c>
      <c r="DJ37" s="3" t="s">
        <v>124</v>
      </c>
      <c r="DK37" s="3" t="s">
        <v>125</v>
      </c>
      <c r="DL37" s="3" t="s">
        <v>124</v>
      </c>
      <c r="DM37" s="3" t="s">
        <v>125</v>
      </c>
      <c r="DN37" s="3" t="s">
        <v>125</v>
      </c>
      <c r="DO37" s="3" t="s">
        <v>125</v>
      </c>
      <c r="DP37" s="3" t="s">
        <v>124</v>
      </c>
      <c r="DQ37" s="3" t="s">
        <v>125</v>
      </c>
      <c r="DR37" s="3" t="s">
        <v>124</v>
      </c>
      <c r="DS37" s="3" t="s">
        <v>133</v>
      </c>
    </row>
    <row r="38" spans="1:123" x14ac:dyDescent="0.2">
      <c r="A38" s="2">
        <v>44317.684672986114</v>
      </c>
      <c r="B38" s="3" t="s">
        <v>184</v>
      </c>
      <c r="C38" s="3" t="s">
        <v>124</v>
      </c>
      <c r="D38" s="3" t="s">
        <v>124</v>
      </c>
      <c r="E38" s="3" t="s">
        <v>125</v>
      </c>
      <c r="F38" s="3" t="s">
        <v>125</v>
      </c>
      <c r="G38" s="3" t="s">
        <v>124</v>
      </c>
      <c r="H38" s="3" t="s">
        <v>124</v>
      </c>
      <c r="I38" s="3" t="s">
        <v>125</v>
      </c>
      <c r="J38" s="3" t="s">
        <v>124</v>
      </c>
      <c r="K38" s="3" t="s">
        <v>125</v>
      </c>
      <c r="L38" s="3" t="s">
        <v>124</v>
      </c>
      <c r="M38" s="3" t="s">
        <v>126</v>
      </c>
      <c r="N38" s="3" t="s">
        <v>125</v>
      </c>
      <c r="O38" s="3" t="s">
        <v>125</v>
      </c>
      <c r="P38" s="3" t="s">
        <v>124</v>
      </c>
      <c r="Q38" s="3" t="s">
        <v>126</v>
      </c>
      <c r="R38" s="3" t="s">
        <v>124</v>
      </c>
      <c r="S38" s="3" t="s">
        <v>126</v>
      </c>
      <c r="T38" s="3" t="s">
        <v>124</v>
      </c>
      <c r="U38" s="3" t="s">
        <v>125</v>
      </c>
      <c r="V38" s="3" t="s">
        <v>124</v>
      </c>
      <c r="W38" s="3" t="s">
        <v>124</v>
      </c>
      <c r="X38" s="3" t="s">
        <v>125</v>
      </c>
      <c r="Y38" s="3" t="s">
        <v>125</v>
      </c>
      <c r="Z38" s="3" t="s">
        <v>124</v>
      </c>
      <c r="AA38" s="3" t="s">
        <v>124</v>
      </c>
      <c r="AB38" s="3" t="s">
        <v>124</v>
      </c>
      <c r="AC38" s="3" t="s">
        <v>124</v>
      </c>
      <c r="AD38" s="3" t="s">
        <v>124</v>
      </c>
      <c r="AE38" s="3" t="s">
        <v>125</v>
      </c>
      <c r="AF38" s="3" t="s">
        <v>124</v>
      </c>
      <c r="AG38" s="3" t="s">
        <v>124</v>
      </c>
      <c r="AH38" s="3" t="s">
        <v>124</v>
      </c>
      <c r="AI38" s="3" t="s">
        <v>126</v>
      </c>
      <c r="AJ38" s="3" t="s">
        <v>124</v>
      </c>
      <c r="AK38" s="3" t="s">
        <v>125</v>
      </c>
      <c r="AL38" s="3" t="s">
        <v>125</v>
      </c>
      <c r="AM38" s="3" t="s">
        <v>126</v>
      </c>
      <c r="AN38" s="3" t="s">
        <v>124</v>
      </c>
      <c r="AO38" s="3" t="s">
        <v>124</v>
      </c>
      <c r="AP38" s="3" t="s">
        <v>124</v>
      </c>
      <c r="AQ38" s="3" t="s">
        <v>126</v>
      </c>
      <c r="AR38" s="3" t="s">
        <v>124</v>
      </c>
      <c r="AS38" s="3" t="s">
        <v>124</v>
      </c>
      <c r="AT38" s="3" t="s">
        <v>124</v>
      </c>
      <c r="AU38" s="3" t="s">
        <v>126</v>
      </c>
      <c r="AV38" s="3" t="s">
        <v>124</v>
      </c>
      <c r="AW38" s="3" t="s">
        <v>124</v>
      </c>
      <c r="AX38" s="3" t="s">
        <v>124</v>
      </c>
      <c r="AY38" s="3" t="s">
        <v>124</v>
      </c>
      <c r="AZ38" s="3" t="s">
        <v>124</v>
      </c>
      <c r="BA38" s="3" t="s">
        <v>124</v>
      </c>
      <c r="BB38" s="3" t="s">
        <v>124</v>
      </c>
      <c r="BC38" s="3" t="s">
        <v>124</v>
      </c>
      <c r="BD38" s="3" t="s">
        <v>124</v>
      </c>
      <c r="BE38" s="3" t="s">
        <v>124</v>
      </c>
      <c r="BF38" s="3" t="s">
        <v>124</v>
      </c>
      <c r="BG38" s="3" t="s">
        <v>126</v>
      </c>
      <c r="BH38" s="3" t="s">
        <v>124</v>
      </c>
      <c r="BI38" s="3" t="s">
        <v>125</v>
      </c>
      <c r="BJ38" s="3" t="s">
        <v>124</v>
      </c>
      <c r="BK38" s="3" t="s">
        <v>125</v>
      </c>
      <c r="BL38" s="3" t="s">
        <v>125</v>
      </c>
      <c r="BM38" s="3" t="s">
        <v>125</v>
      </c>
      <c r="BN38" s="3" t="s">
        <v>124</v>
      </c>
      <c r="BO38" s="3" t="s">
        <v>126</v>
      </c>
      <c r="BP38" s="3" t="s">
        <v>126</v>
      </c>
      <c r="BQ38" s="3" t="s">
        <v>126</v>
      </c>
      <c r="BR38" s="3" t="s">
        <v>126</v>
      </c>
      <c r="BS38" s="3" t="s">
        <v>126</v>
      </c>
      <c r="BT38" s="3" t="s">
        <v>126</v>
      </c>
      <c r="BU38" s="3" t="s">
        <v>126</v>
      </c>
      <c r="BV38" s="3" t="s">
        <v>126</v>
      </c>
      <c r="BW38" s="3" t="s">
        <v>126</v>
      </c>
      <c r="BX38" s="3" t="s">
        <v>126</v>
      </c>
      <c r="BY38" s="3" t="s">
        <v>124</v>
      </c>
      <c r="BZ38" s="3" t="s">
        <v>126</v>
      </c>
      <c r="CA38" s="3" t="s">
        <v>126</v>
      </c>
      <c r="CB38" s="3" t="s">
        <v>124</v>
      </c>
      <c r="CC38" s="3" t="s">
        <v>124</v>
      </c>
      <c r="CD38" s="3" t="s">
        <v>124</v>
      </c>
      <c r="CE38" s="3" t="s">
        <v>124</v>
      </c>
      <c r="CF38" s="3" t="s">
        <v>124</v>
      </c>
      <c r="CG38" s="3" t="s">
        <v>124</v>
      </c>
      <c r="CH38" s="3" t="s">
        <v>124</v>
      </c>
      <c r="CI38" s="3" t="s">
        <v>124</v>
      </c>
      <c r="CJ38" s="3" t="s">
        <v>124</v>
      </c>
      <c r="CK38" s="3" t="s">
        <v>124</v>
      </c>
      <c r="CL38" s="3" t="s">
        <v>124</v>
      </c>
      <c r="CM38" s="3" t="s">
        <v>125</v>
      </c>
      <c r="CN38" s="3" t="s">
        <v>125</v>
      </c>
      <c r="CO38" s="3" t="s">
        <v>124</v>
      </c>
      <c r="CP38" s="3" t="s">
        <v>124</v>
      </c>
      <c r="CQ38" s="3" t="s">
        <v>125</v>
      </c>
      <c r="CR38" s="3" t="s">
        <v>125</v>
      </c>
      <c r="CS38" s="3" t="s">
        <v>124</v>
      </c>
      <c r="CT38" s="3" t="s">
        <v>124</v>
      </c>
      <c r="CU38" s="3" t="s">
        <v>126</v>
      </c>
      <c r="CV38" s="3" t="s">
        <v>126</v>
      </c>
      <c r="CW38" s="3" t="s">
        <v>126</v>
      </c>
      <c r="CX38" s="3" t="s">
        <v>126</v>
      </c>
      <c r="CY38" s="3" t="s">
        <v>126</v>
      </c>
      <c r="CZ38" s="3" t="s">
        <v>126</v>
      </c>
      <c r="DA38" s="3" t="s">
        <v>126</v>
      </c>
      <c r="DB38" s="3" t="s">
        <v>126</v>
      </c>
      <c r="DC38" s="3" t="s">
        <v>124</v>
      </c>
      <c r="DD38" s="3" t="s">
        <v>124</v>
      </c>
      <c r="DE38" s="3" t="s">
        <v>124</v>
      </c>
      <c r="DF38" s="3" t="s">
        <v>124</v>
      </c>
      <c r="DG38" s="3" t="s">
        <v>124</v>
      </c>
      <c r="DH38" s="3" t="s">
        <v>124</v>
      </c>
      <c r="DI38" s="3" t="s">
        <v>124</v>
      </c>
      <c r="DJ38" s="3" t="s">
        <v>124</v>
      </c>
      <c r="DK38" s="3" t="s">
        <v>125</v>
      </c>
      <c r="DL38" s="3" t="s">
        <v>126</v>
      </c>
      <c r="DM38" s="3" t="s">
        <v>125</v>
      </c>
      <c r="DN38" s="3" t="s">
        <v>125</v>
      </c>
      <c r="DO38" s="3" t="s">
        <v>126</v>
      </c>
      <c r="DP38" s="3" t="s">
        <v>125</v>
      </c>
      <c r="DQ38" s="3" t="s">
        <v>125</v>
      </c>
      <c r="DR38" s="3" t="s">
        <v>125</v>
      </c>
      <c r="DS38" s="3"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T38"/>
  <sheetViews>
    <sheetView workbookViewId="0">
      <pane ySplit="1" topLeftCell="A2" activePane="bottomLeft" state="frozen"/>
      <selection pane="bottomLeft" activeCell="BG1" sqref="BG1"/>
    </sheetView>
  </sheetViews>
  <sheetFormatPr defaultColWidth="14.42578125" defaultRowHeight="15.75" customHeight="1" x14ac:dyDescent="0.2"/>
  <cols>
    <col min="1" max="130" width="21.5703125" customWidth="1"/>
  </cols>
  <sheetData>
    <row r="1" spans="1:124" x14ac:dyDescent="0.2">
      <c r="A1" s="1" t="s">
        <v>0</v>
      </c>
      <c r="B1" s="1" t="s">
        <v>1</v>
      </c>
      <c r="C1" s="1"/>
      <c r="D1" s="4" t="s">
        <v>2</v>
      </c>
      <c r="E1" s="6" t="s">
        <v>3</v>
      </c>
      <c r="F1" s="8" t="s">
        <v>4</v>
      </c>
      <c r="G1" s="10" t="s">
        <v>5</v>
      </c>
      <c r="H1" s="12" t="s">
        <v>6</v>
      </c>
      <c r="I1" s="14" t="s">
        <v>7</v>
      </c>
      <c r="J1" s="16" t="s">
        <v>8</v>
      </c>
      <c r="K1" s="18" t="s">
        <v>9</v>
      </c>
      <c r="L1" s="4" t="s">
        <v>10</v>
      </c>
      <c r="M1" s="6" t="s">
        <v>11</v>
      </c>
      <c r="N1" s="8" t="s">
        <v>12</v>
      </c>
      <c r="O1" s="10" t="s">
        <v>13</v>
      </c>
      <c r="P1" s="12" t="s">
        <v>14</v>
      </c>
      <c r="Q1" s="14" t="s">
        <v>15</v>
      </c>
      <c r="R1" s="16" t="s">
        <v>16</v>
      </c>
      <c r="S1" s="18" t="s">
        <v>17</v>
      </c>
      <c r="T1" s="4" t="s">
        <v>18</v>
      </c>
      <c r="U1" s="6" t="s">
        <v>19</v>
      </c>
      <c r="V1" s="8" t="s">
        <v>20</v>
      </c>
      <c r="W1" s="10" t="s">
        <v>21</v>
      </c>
      <c r="X1" s="12" t="s">
        <v>22</v>
      </c>
      <c r="Y1" s="14" t="s">
        <v>23</v>
      </c>
      <c r="Z1" s="16" t="s">
        <v>24</v>
      </c>
      <c r="AA1" s="18" t="s">
        <v>25</v>
      </c>
      <c r="AB1" s="4" t="s">
        <v>26</v>
      </c>
      <c r="AC1" s="6" t="s">
        <v>27</v>
      </c>
      <c r="AD1" s="8" t="s">
        <v>28</v>
      </c>
      <c r="AE1" s="10" t="s">
        <v>29</v>
      </c>
      <c r="AF1" s="12" t="s">
        <v>30</v>
      </c>
      <c r="AG1" s="14" t="s">
        <v>31</v>
      </c>
      <c r="AH1" s="16" t="s">
        <v>32</v>
      </c>
      <c r="AI1" s="18" t="s">
        <v>33</v>
      </c>
      <c r="AJ1" s="4" t="s">
        <v>34</v>
      </c>
      <c r="AK1" s="6" t="s">
        <v>35</v>
      </c>
      <c r="AL1" s="8" t="s">
        <v>36</v>
      </c>
      <c r="AM1" s="10" t="s">
        <v>37</v>
      </c>
      <c r="AN1" s="12" t="s">
        <v>38</v>
      </c>
      <c r="AO1" s="14" t="s">
        <v>39</v>
      </c>
      <c r="AP1" s="16" t="s">
        <v>40</v>
      </c>
      <c r="AQ1" s="18" t="s">
        <v>41</v>
      </c>
      <c r="AR1" s="4" t="s">
        <v>42</v>
      </c>
      <c r="AS1" s="6" t="s">
        <v>43</v>
      </c>
      <c r="AT1" s="8" t="s">
        <v>44</v>
      </c>
      <c r="AU1" s="10" t="s">
        <v>45</v>
      </c>
      <c r="AV1" s="12" t="s">
        <v>46</v>
      </c>
      <c r="AW1" s="14" t="s">
        <v>47</v>
      </c>
      <c r="AX1" s="16" t="s">
        <v>48</v>
      </c>
      <c r="AY1" s="18" t="s">
        <v>49</v>
      </c>
      <c r="AZ1" s="4" t="s">
        <v>50</v>
      </c>
      <c r="BA1" s="6" t="s">
        <v>51</v>
      </c>
      <c r="BB1" s="8" t="s">
        <v>52</v>
      </c>
      <c r="BC1" s="10" t="s">
        <v>53</v>
      </c>
      <c r="BD1" s="12" t="s">
        <v>54</v>
      </c>
      <c r="BE1" s="14" t="s">
        <v>55</v>
      </c>
      <c r="BF1" s="16" t="s">
        <v>56</v>
      </c>
      <c r="BG1" s="18" t="s">
        <v>57</v>
      </c>
      <c r="BH1" s="4" t="s">
        <v>58</v>
      </c>
      <c r="BI1" s="6" t="s">
        <v>59</v>
      </c>
      <c r="BJ1" s="8" t="s">
        <v>60</v>
      </c>
      <c r="BK1" s="10" t="s">
        <v>61</v>
      </c>
      <c r="BL1" s="12" t="s">
        <v>62</v>
      </c>
      <c r="BM1" s="14" t="s">
        <v>63</v>
      </c>
      <c r="BN1" s="16" t="s">
        <v>64</v>
      </c>
      <c r="BO1" s="18" t="s">
        <v>65</v>
      </c>
      <c r="BP1" s="4" t="s">
        <v>66</v>
      </c>
      <c r="BQ1" s="6" t="s">
        <v>67</v>
      </c>
      <c r="BR1" s="8" t="s">
        <v>68</v>
      </c>
      <c r="BS1" s="10" t="s">
        <v>69</v>
      </c>
      <c r="BT1" s="12" t="s">
        <v>70</v>
      </c>
      <c r="BU1" s="14" t="s">
        <v>71</v>
      </c>
      <c r="BV1" s="16" t="s">
        <v>72</v>
      </c>
      <c r="BW1" s="18" t="s">
        <v>73</v>
      </c>
      <c r="BX1" s="4" t="s">
        <v>74</v>
      </c>
      <c r="BY1" s="6" t="s">
        <v>75</v>
      </c>
      <c r="BZ1" s="8" t="s">
        <v>76</v>
      </c>
      <c r="CA1" s="10" t="s">
        <v>77</v>
      </c>
      <c r="CB1" s="12" t="s">
        <v>78</v>
      </c>
      <c r="CC1" s="14" t="s">
        <v>79</v>
      </c>
      <c r="CD1" s="16" t="s">
        <v>80</v>
      </c>
      <c r="CE1" s="18" t="s">
        <v>81</v>
      </c>
      <c r="CF1" s="4" t="s">
        <v>82</v>
      </c>
      <c r="CG1" s="6" t="s">
        <v>83</v>
      </c>
      <c r="CH1" s="8" t="s">
        <v>84</v>
      </c>
      <c r="CI1" s="10" t="s">
        <v>85</v>
      </c>
      <c r="CJ1" s="12" t="s">
        <v>86</v>
      </c>
      <c r="CK1" s="14" t="s">
        <v>87</v>
      </c>
      <c r="CL1" s="16" t="s">
        <v>88</v>
      </c>
      <c r="CM1" s="18" t="s">
        <v>89</v>
      </c>
      <c r="CN1" s="4" t="s">
        <v>90</v>
      </c>
      <c r="CO1" s="6" t="s">
        <v>91</v>
      </c>
      <c r="CP1" s="8" t="s">
        <v>92</v>
      </c>
      <c r="CQ1" s="10" t="s">
        <v>93</v>
      </c>
      <c r="CR1" s="12" t="s">
        <v>94</v>
      </c>
      <c r="CS1" s="14" t="s">
        <v>95</v>
      </c>
      <c r="CT1" s="16" t="s">
        <v>96</v>
      </c>
      <c r="CU1" s="18" t="s">
        <v>97</v>
      </c>
      <c r="CV1" s="4" t="s">
        <v>98</v>
      </c>
      <c r="CW1" s="6" t="s">
        <v>99</v>
      </c>
      <c r="CX1" s="8" t="s">
        <v>100</v>
      </c>
      <c r="CY1" s="10" t="s">
        <v>101</v>
      </c>
      <c r="CZ1" s="12" t="s">
        <v>102</v>
      </c>
      <c r="DA1" s="14" t="s">
        <v>103</v>
      </c>
      <c r="DB1" s="16" t="s">
        <v>104</v>
      </c>
      <c r="DC1" s="18" t="s">
        <v>105</v>
      </c>
      <c r="DD1" s="4" t="s">
        <v>106</v>
      </c>
      <c r="DE1" s="6" t="s">
        <v>107</v>
      </c>
      <c r="DF1" s="8" t="s">
        <v>108</v>
      </c>
      <c r="DG1" s="10" t="s">
        <v>109</v>
      </c>
      <c r="DH1" s="12" t="s">
        <v>110</v>
      </c>
      <c r="DI1" s="14" t="s">
        <v>111</v>
      </c>
      <c r="DJ1" s="16" t="s">
        <v>112</v>
      </c>
      <c r="DK1" s="18" t="s">
        <v>113</v>
      </c>
      <c r="DL1" s="4" t="s">
        <v>114</v>
      </c>
      <c r="DM1" s="6" t="s">
        <v>115</v>
      </c>
      <c r="DN1" s="8" t="s">
        <v>116</v>
      </c>
      <c r="DO1" s="10" t="s">
        <v>117</v>
      </c>
      <c r="DP1" s="12" t="s">
        <v>118</v>
      </c>
      <c r="DQ1" s="14" t="s">
        <v>119</v>
      </c>
      <c r="DR1" s="16" t="s">
        <v>120</v>
      </c>
      <c r="DS1" s="18" t="s">
        <v>121</v>
      </c>
      <c r="DT1" s="1" t="s">
        <v>122</v>
      </c>
    </row>
    <row r="2" spans="1:124" x14ac:dyDescent="0.2">
      <c r="A2" s="2">
        <v>44314.651338391202</v>
      </c>
      <c r="B2" s="3" t="s">
        <v>123</v>
      </c>
      <c r="C2" s="3"/>
      <c r="D2" s="5">
        <v>5</v>
      </c>
      <c r="E2" s="7">
        <v>5</v>
      </c>
      <c r="F2" s="9">
        <v>4</v>
      </c>
      <c r="G2" s="11">
        <v>5</v>
      </c>
      <c r="H2" s="13">
        <v>3</v>
      </c>
      <c r="I2" s="15">
        <v>4</v>
      </c>
      <c r="J2" s="17">
        <v>4</v>
      </c>
      <c r="K2" s="19">
        <v>3</v>
      </c>
      <c r="L2" s="5">
        <v>5</v>
      </c>
      <c r="M2" s="7">
        <v>5</v>
      </c>
      <c r="N2" s="9">
        <v>4</v>
      </c>
      <c r="O2" s="11">
        <v>5</v>
      </c>
      <c r="P2" s="13">
        <v>3</v>
      </c>
      <c r="Q2" s="15">
        <v>4</v>
      </c>
      <c r="R2" s="17">
        <v>4</v>
      </c>
      <c r="S2" s="19">
        <v>4</v>
      </c>
      <c r="T2" s="5">
        <v>5</v>
      </c>
      <c r="U2" s="7">
        <v>5</v>
      </c>
      <c r="V2" s="9">
        <v>4</v>
      </c>
      <c r="W2" s="11">
        <v>4</v>
      </c>
      <c r="X2" s="13">
        <v>4</v>
      </c>
      <c r="Y2" s="15">
        <v>4</v>
      </c>
      <c r="Z2" s="17">
        <v>4</v>
      </c>
      <c r="AA2" s="19">
        <v>4</v>
      </c>
      <c r="AB2" s="5">
        <v>5</v>
      </c>
      <c r="AC2" s="7">
        <v>5</v>
      </c>
      <c r="AD2" s="9">
        <v>3</v>
      </c>
      <c r="AE2" s="11">
        <v>5</v>
      </c>
      <c r="AF2" s="13">
        <v>3</v>
      </c>
      <c r="AG2" s="15">
        <v>4</v>
      </c>
      <c r="AH2" s="17">
        <v>4</v>
      </c>
      <c r="AI2" s="19">
        <v>4</v>
      </c>
      <c r="AJ2" s="5">
        <v>5</v>
      </c>
      <c r="AK2" s="7">
        <v>5</v>
      </c>
      <c r="AL2" s="9">
        <v>5</v>
      </c>
      <c r="AM2" s="11">
        <v>5</v>
      </c>
      <c r="AN2" s="13">
        <v>5</v>
      </c>
      <c r="AO2" s="15">
        <v>5</v>
      </c>
      <c r="AP2" s="17">
        <v>5</v>
      </c>
      <c r="AQ2" s="19">
        <v>5</v>
      </c>
      <c r="AR2" s="5">
        <v>5</v>
      </c>
      <c r="AS2" s="7">
        <v>5</v>
      </c>
      <c r="AT2" s="9">
        <v>5</v>
      </c>
      <c r="AU2" s="11">
        <v>5</v>
      </c>
      <c r="AV2" s="13">
        <v>3</v>
      </c>
      <c r="AW2" s="15">
        <v>4</v>
      </c>
      <c r="AX2" s="17">
        <v>5</v>
      </c>
      <c r="AY2" s="19">
        <v>4</v>
      </c>
      <c r="AZ2" s="5">
        <v>4</v>
      </c>
      <c r="BA2" s="7">
        <v>4</v>
      </c>
      <c r="BB2" s="9">
        <v>4</v>
      </c>
      <c r="BC2" s="11">
        <v>4</v>
      </c>
      <c r="BD2" s="13">
        <v>4</v>
      </c>
      <c r="BE2" s="15">
        <v>4</v>
      </c>
      <c r="BF2" s="17">
        <v>4</v>
      </c>
      <c r="BG2" s="19">
        <v>4</v>
      </c>
      <c r="BH2" s="5">
        <v>5</v>
      </c>
      <c r="BI2" s="7">
        <v>5</v>
      </c>
      <c r="BJ2" s="9">
        <v>3</v>
      </c>
      <c r="BK2" s="11">
        <v>4</v>
      </c>
      <c r="BL2" s="13">
        <v>3</v>
      </c>
      <c r="BM2" s="15">
        <v>3</v>
      </c>
      <c r="BN2" s="17">
        <v>3</v>
      </c>
      <c r="BO2" s="19">
        <v>3</v>
      </c>
      <c r="BP2" s="5">
        <v>4</v>
      </c>
      <c r="BQ2" s="7">
        <v>5</v>
      </c>
      <c r="BR2" s="9">
        <v>4</v>
      </c>
      <c r="BS2" s="11">
        <v>4</v>
      </c>
      <c r="BT2" s="13">
        <v>4</v>
      </c>
      <c r="BU2" s="15">
        <v>4</v>
      </c>
      <c r="BV2" s="17">
        <v>4</v>
      </c>
      <c r="BW2" s="19">
        <v>4</v>
      </c>
      <c r="BX2" s="5">
        <v>3</v>
      </c>
      <c r="BY2" s="7">
        <v>3</v>
      </c>
      <c r="BZ2" s="9">
        <v>3</v>
      </c>
      <c r="CA2" s="11">
        <v>3</v>
      </c>
      <c r="CB2" s="13">
        <v>3</v>
      </c>
      <c r="CC2" s="15">
        <v>3</v>
      </c>
      <c r="CD2" s="17">
        <v>3</v>
      </c>
      <c r="CE2" s="19">
        <v>3</v>
      </c>
      <c r="CF2" s="5">
        <v>4</v>
      </c>
      <c r="CG2" s="7">
        <v>5</v>
      </c>
      <c r="CH2" s="9">
        <v>4</v>
      </c>
      <c r="CI2" s="11">
        <v>4</v>
      </c>
      <c r="CJ2" s="13">
        <v>4</v>
      </c>
      <c r="CK2" s="15">
        <v>4</v>
      </c>
      <c r="CL2" s="17">
        <v>4</v>
      </c>
      <c r="CM2" s="19">
        <v>4</v>
      </c>
      <c r="CN2" s="5">
        <v>4</v>
      </c>
      <c r="CO2" s="7">
        <v>4</v>
      </c>
      <c r="CP2" s="9">
        <v>3</v>
      </c>
      <c r="CQ2" s="11">
        <v>3</v>
      </c>
      <c r="CR2" s="13">
        <v>3</v>
      </c>
      <c r="CS2" s="15">
        <v>3</v>
      </c>
      <c r="CT2" s="17">
        <v>3</v>
      </c>
      <c r="CU2" s="19">
        <v>3</v>
      </c>
      <c r="CV2" s="5">
        <v>5</v>
      </c>
      <c r="CW2" s="7">
        <v>5</v>
      </c>
      <c r="CX2" s="9">
        <v>4</v>
      </c>
      <c r="CY2" s="11">
        <v>4</v>
      </c>
      <c r="CZ2" s="13">
        <v>3</v>
      </c>
      <c r="DA2" s="15">
        <v>4</v>
      </c>
      <c r="DB2" s="17">
        <v>4</v>
      </c>
      <c r="DC2" s="19">
        <v>4</v>
      </c>
      <c r="DD2" s="5">
        <v>5</v>
      </c>
      <c r="DE2" s="7">
        <v>5</v>
      </c>
      <c r="DF2" s="9">
        <v>5</v>
      </c>
      <c r="DG2" s="11">
        <v>5</v>
      </c>
      <c r="DH2" s="13">
        <v>4</v>
      </c>
      <c r="DI2" s="15">
        <v>5</v>
      </c>
      <c r="DJ2" s="17">
        <v>5</v>
      </c>
      <c r="DK2" s="19">
        <v>4</v>
      </c>
      <c r="DL2" s="5">
        <v>5</v>
      </c>
      <c r="DM2" s="7">
        <v>5</v>
      </c>
      <c r="DN2" s="9">
        <v>4</v>
      </c>
      <c r="DO2" s="11">
        <v>4</v>
      </c>
      <c r="DP2" s="13">
        <v>4</v>
      </c>
      <c r="DQ2" s="15">
        <v>4</v>
      </c>
      <c r="DR2" s="17">
        <v>5</v>
      </c>
      <c r="DS2" s="19">
        <v>4</v>
      </c>
      <c r="DT2" s="3" t="s">
        <v>127</v>
      </c>
    </row>
    <row r="3" spans="1:124" x14ac:dyDescent="0.2">
      <c r="A3" s="2">
        <v>44314.652398217593</v>
      </c>
      <c r="B3" s="3" t="s">
        <v>128</v>
      </c>
      <c r="C3" s="3"/>
      <c r="D3" s="5">
        <v>2</v>
      </c>
      <c r="E3" s="7">
        <v>4</v>
      </c>
      <c r="F3" s="9">
        <v>1</v>
      </c>
      <c r="G3" s="11">
        <v>3</v>
      </c>
      <c r="H3" s="13">
        <v>1</v>
      </c>
      <c r="I3" s="15">
        <v>4</v>
      </c>
      <c r="J3" s="17">
        <v>3</v>
      </c>
      <c r="K3" s="19">
        <v>1</v>
      </c>
      <c r="L3" s="5">
        <v>3</v>
      </c>
      <c r="M3" s="7">
        <v>4</v>
      </c>
      <c r="N3" s="9">
        <v>1</v>
      </c>
      <c r="O3" s="11">
        <v>4</v>
      </c>
      <c r="P3" s="13">
        <v>1</v>
      </c>
      <c r="Q3" s="15">
        <v>3</v>
      </c>
      <c r="R3" s="17">
        <v>3</v>
      </c>
      <c r="S3" s="19">
        <v>1</v>
      </c>
      <c r="T3" s="5">
        <v>3</v>
      </c>
      <c r="U3" s="7">
        <v>3</v>
      </c>
      <c r="V3" s="9">
        <v>3</v>
      </c>
      <c r="W3" s="11">
        <v>3</v>
      </c>
      <c r="X3" s="13">
        <v>3</v>
      </c>
      <c r="Y3" s="15">
        <v>3</v>
      </c>
      <c r="Z3" s="17">
        <v>3</v>
      </c>
      <c r="AA3" s="19">
        <v>3</v>
      </c>
      <c r="AB3" s="5">
        <v>3</v>
      </c>
      <c r="AC3" s="7">
        <v>4</v>
      </c>
      <c r="AD3" s="9">
        <v>1</v>
      </c>
      <c r="AE3" s="11">
        <v>3</v>
      </c>
      <c r="AF3" s="13">
        <v>3</v>
      </c>
      <c r="AG3" s="15">
        <v>3</v>
      </c>
      <c r="AH3" s="17">
        <v>3</v>
      </c>
      <c r="AI3" s="19">
        <v>1</v>
      </c>
      <c r="AJ3" s="5">
        <v>2</v>
      </c>
      <c r="AK3" s="7">
        <v>3</v>
      </c>
      <c r="AL3" s="9">
        <v>3</v>
      </c>
      <c r="AM3" s="11">
        <v>2</v>
      </c>
      <c r="AN3" s="13">
        <v>3</v>
      </c>
      <c r="AO3" s="15">
        <v>2</v>
      </c>
      <c r="AP3" s="17">
        <v>2</v>
      </c>
      <c r="AQ3" s="19">
        <v>2</v>
      </c>
      <c r="AR3" s="5">
        <v>3</v>
      </c>
      <c r="AS3" s="7">
        <v>3</v>
      </c>
      <c r="AT3" s="9">
        <v>2</v>
      </c>
      <c r="AU3" s="11">
        <v>3</v>
      </c>
      <c r="AV3" s="13">
        <v>3</v>
      </c>
      <c r="AW3" s="15">
        <v>3</v>
      </c>
      <c r="AX3" s="17">
        <v>3</v>
      </c>
      <c r="AY3" s="19">
        <v>3</v>
      </c>
      <c r="AZ3" s="5">
        <v>2</v>
      </c>
      <c r="BA3" s="7">
        <v>3</v>
      </c>
      <c r="BB3" s="9">
        <v>3</v>
      </c>
      <c r="BC3" s="11">
        <v>3</v>
      </c>
      <c r="BD3" s="13">
        <v>3</v>
      </c>
      <c r="BE3" s="15">
        <v>2</v>
      </c>
      <c r="BF3" s="17">
        <v>3</v>
      </c>
      <c r="BG3" s="19">
        <v>3</v>
      </c>
      <c r="BH3" s="5">
        <v>3</v>
      </c>
      <c r="BI3" s="7">
        <v>4</v>
      </c>
      <c r="BJ3" s="9">
        <v>3</v>
      </c>
      <c r="BK3" s="11">
        <v>3</v>
      </c>
      <c r="BL3" s="13">
        <v>3</v>
      </c>
      <c r="BM3" s="15">
        <v>3</v>
      </c>
      <c r="BN3" s="17">
        <v>2</v>
      </c>
      <c r="BO3" s="19">
        <v>2</v>
      </c>
      <c r="BP3" s="5">
        <v>2</v>
      </c>
      <c r="BQ3" s="7">
        <v>4</v>
      </c>
      <c r="BR3" s="9">
        <v>2</v>
      </c>
      <c r="BS3" s="11">
        <v>3</v>
      </c>
      <c r="BT3" s="13">
        <v>3</v>
      </c>
      <c r="BU3" s="15">
        <v>2</v>
      </c>
      <c r="BV3" s="17">
        <v>3</v>
      </c>
      <c r="BW3" s="19">
        <v>3</v>
      </c>
      <c r="BX3" s="5">
        <v>3</v>
      </c>
      <c r="BY3" s="7">
        <v>3</v>
      </c>
      <c r="BZ3" s="9">
        <v>2</v>
      </c>
      <c r="CA3" s="11">
        <v>3</v>
      </c>
      <c r="CB3" s="13">
        <v>2</v>
      </c>
      <c r="CC3" s="15">
        <v>3</v>
      </c>
      <c r="CD3" s="17">
        <v>3</v>
      </c>
      <c r="CE3" s="19">
        <v>2</v>
      </c>
      <c r="CF3" s="5">
        <v>2</v>
      </c>
      <c r="CG3" s="7">
        <v>3</v>
      </c>
      <c r="CH3" s="9">
        <v>3</v>
      </c>
      <c r="CI3" s="11">
        <v>3</v>
      </c>
      <c r="CJ3" s="13">
        <v>2</v>
      </c>
      <c r="CK3" s="15">
        <v>2</v>
      </c>
      <c r="CL3" s="17">
        <v>2</v>
      </c>
      <c r="CM3" s="19">
        <v>3</v>
      </c>
      <c r="CN3" s="5">
        <v>3</v>
      </c>
      <c r="CO3" s="7">
        <v>3</v>
      </c>
      <c r="CP3" s="9">
        <v>3</v>
      </c>
      <c r="CQ3" s="11">
        <v>3</v>
      </c>
      <c r="CR3" s="13">
        <v>3</v>
      </c>
      <c r="CS3" s="15">
        <v>2</v>
      </c>
      <c r="CT3" s="17">
        <v>2</v>
      </c>
      <c r="CU3" s="19">
        <v>2</v>
      </c>
      <c r="CV3" s="5">
        <v>3</v>
      </c>
      <c r="CW3" s="7">
        <v>3</v>
      </c>
      <c r="CX3" s="9">
        <v>3</v>
      </c>
      <c r="CY3" s="11">
        <v>3</v>
      </c>
      <c r="CZ3" s="13">
        <v>3</v>
      </c>
      <c r="DA3" s="15">
        <v>3</v>
      </c>
      <c r="DB3" s="17">
        <v>3</v>
      </c>
      <c r="DC3" s="19">
        <v>1</v>
      </c>
      <c r="DD3" s="5">
        <v>3</v>
      </c>
      <c r="DE3" s="7">
        <v>3</v>
      </c>
      <c r="DF3" s="9">
        <v>3</v>
      </c>
      <c r="DG3" s="11">
        <v>3</v>
      </c>
      <c r="DH3" s="13">
        <v>3</v>
      </c>
      <c r="DI3" s="15">
        <v>3</v>
      </c>
      <c r="DJ3" s="17">
        <v>3</v>
      </c>
      <c r="DK3" s="19">
        <v>3</v>
      </c>
      <c r="DL3" s="5">
        <v>5</v>
      </c>
      <c r="DM3" s="7">
        <v>5</v>
      </c>
      <c r="DN3" s="9">
        <v>5</v>
      </c>
      <c r="DO3" s="11">
        <v>4</v>
      </c>
      <c r="DP3" s="13">
        <v>5</v>
      </c>
      <c r="DQ3" s="15">
        <v>4</v>
      </c>
      <c r="DR3" s="17">
        <v>4</v>
      </c>
      <c r="DS3" s="19">
        <v>3</v>
      </c>
      <c r="DT3" s="3" t="s">
        <v>131</v>
      </c>
    </row>
    <row r="4" spans="1:124" x14ac:dyDescent="0.2">
      <c r="A4" s="2">
        <v>44314.652688437505</v>
      </c>
      <c r="B4" s="3" t="s">
        <v>132</v>
      </c>
      <c r="C4" s="3"/>
      <c r="D4" s="5">
        <v>3</v>
      </c>
      <c r="E4" s="7">
        <v>3</v>
      </c>
      <c r="F4" s="9">
        <v>2</v>
      </c>
      <c r="G4" s="11">
        <v>2</v>
      </c>
      <c r="H4" s="13">
        <v>3</v>
      </c>
      <c r="I4" s="15">
        <v>3</v>
      </c>
      <c r="J4" s="17">
        <v>3</v>
      </c>
      <c r="K4" s="19">
        <v>3</v>
      </c>
      <c r="L4" s="5">
        <v>2</v>
      </c>
      <c r="M4" s="7">
        <v>3</v>
      </c>
      <c r="N4" s="9">
        <v>1</v>
      </c>
      <c r="O4" s="11">
        <v>1</v>
      </c>
      <c r="P4" s="13">
        <v>2</v>
      </c>
      <c r="Q4" s="15">
        <v>2</v>
      </c>
      <c r="R4" s="17">
        <v>2</v>
      </c>
      <c r="S4" s="19">
        <v>3</v>
      </c>
      <c r="T4" s="5">
        <v>2</v>
      </c>
      <c r="U4" s="7">
        <v>3</v>
      </c>
      <c r="V4" s="9">
        <v>2</v>
      </c>
      <c r="W4" s="11">
        <v>2</v>
      </c>
      <c r="X4" s="13">
        <v>2</v>
      </c>
      <c r="Y4" s="15">
        <v>3</v>
      </c>
      <c r="Z4" s="17">
        <v>3</v>
      </c>
      <c r="AA4" s="19">
        <v>2</v>
      </c>
      <c r="AB4" s="5">
        <v>2</v>
      </c>
      <c r="AC4" s="7">
        <v>3</v>
      </c>
      <c r="AD4" s="9">
        <v>3</v>
      </c>
      <c r="AE4" s="11">
        <v>2</v>
      </c>
      <c r="AF4" s="13">
        <v>1</v>
      </c>
      <c r="AG4" s="15">
        <v>2</v>
      </c>
      <c r="AH4" s="17">
        <v>2</v>
      </c>
      <c r="AI4" s="19">
        <v>2</v>
      </c>
      <c r="AJ4" s="5">
        <v>2</v>
      </c>
      <c r="AK4" s="7">
        <v>3</v>
      </c>
      <c r="AL4" s="9">
        <v>2</v>
      </c>
      <c r="AM4" s="11">
        <v>2</v>
      </c>
      <c r="AN4" s="13">
        <v>2</v>
      </c>
      <c r="AO4" s="15">
        <v>3</v>
      </c>
      <c r="AP4" s="17">
        <v>3</v>
      </c>
      <c r="AQ4" s="19">
        <v>2</v>
      </c>
      <c r="AR4" s="5">
        <v>2</v>
      </c>
      <c r="AS4" s="7">
        <v>3</v>
      </c>
      <c r="AT4" s="9">
        <v>2</v>
      </c>
      <c r="AU4" s="11">
        <v>2</v>
      </c>
      <c r="AV4" s="13">
        <v>2</v>
      </c>
      <c r="AW4" s="15">
        <v>2</v>
      </c>
      <c r="AX4" s="17">
        <v>2</v>
      </c>
      <c r="AY4" s="19">
        <v>2</v>
      </c>
      <c r="AZ4" s="5">
        <v>2</v>
      </c>
      <c r="BA4" s="7">
        <v>3</v>
      </c>
      <c r="BB4" s="9">
        <v>2</v>
      </c>
      <c r="BC4" s="11">
        <v>2</v>
      </c>
      <c r="BD4" s="13">
        <v>1</v>
      </c>
      <c r="BE4" s="15">
        <v>1</v>
      </c>
      <c r="BF4" s="17">
        <v>3</v>
      </c>
      <c r="BG4" s="19">
        <v>2</v>
      </c>
      <c r="BH4" s="5">
        <v>2</v>
      </c>
      <c r="BI4" s="7">
        <v>3</v>
      </c>
      <c r="BJ4" s="9">
        <v>2</v>
      </c>
      <c r="BK4" s="11">
        <v>2</v>
      </c>
      <c r="BL4" s="13">
        <v>2</v>
      </c>
      <c r="BM4" s="15">
        <v>2</v>
      </c>
      <c r="BN4" s="17">
        <v>3</v>
      </c>
      <c r="BO4" s="19">
        <v>2</v>
      </c>
      <c r="BP4" s="5">
        <v>1</v>
      </c>
      <c r="BQ4" s="7">
        <v>3</v>
      </c>
      <c r="BR4" s="9">
        <v>3</v>
      </c>
      <c r="BS4" s="11">
        <v>1</v>
      </c>
      <c r="BT4" s="13">
        <v>1</v>
      </c>
      <c r="BU4" s="15">
        <v>3</v>
      </c>
      <c r="BV4" s="17">
        <v>2</v>
      </c>
      <c r="BW4" s="19">
        <v>1</v>
      </c>
      <c r="BX4" s="5">
        <v>2</v>
      </c>
      <c r="BY4" s="7">
        <v>2</v>
      </c>
      <c r="BZ4" s="9">
        <v>2</v>
      </c>
      <c r="CA4" s="11">
        <v>2</v>
      </c>
      <c r="CB4" s="13">
        <v>2</v>
      </c>
      <c r="CC4" s="15">
        <v>2</v>
      </c>
      <c r="CD4" s="17">
        <v>2</v>
      </c>
      <c r="CE4" s="19">
        <v>2</v>
      </c>
      <c r="CF4" s="5">
        <v>1</v>
      </c>
      <c r="CG4" s="7">
        <v>3</v>
      </c>
      <c r="CH4" s="9">
        <v>2</v>
      </c>
      <c r="CI4" s="11">
        <v>2</v>
      </c>
      <c r="CJ4" s="13">
        <v>1</v>
      </c>
      <c r="CK4" s="15">
        <v>1</v>
      </c>
      <c r="CL4" s="17">
        <v>2</v>
      </c>
      <c r="CM4" s="19">
        <v>2</v>
      </c>
      <c r="CN4" s="5">
        <v>2</v>
      </c>
      <c r="CO4" s="7">
        <v>3</v>
      </c>
      <c r="CP4" s="9">
        <v>3</v>
      </c>
      <c r="CQ4" s="11">
        <v>1</v>
      </c>
      <c r="CR4" s="13">
        <v>1</v>
      </c>
      <c r="CS4" s="15">
        <v>2</v>
      </c>
      <c r="CT4" s="17">
        <v>3</v>
      </c>
      <c r="CU4" s="19">
        <v>3</v>
      </c>
      <c r="CV4" s="5">
        <v>2</v>
      </c>
      <c r="CW4" s="7">
        <v>3</v>
      </c>
      <c r="CX4" s="9">
        <v>2</v>
      </c>
      <c r="CY4" s="11">
        <v>2</v>
      </c>
      <c r="CZ4" s="13">
        <v>2</v>
      </c>
      <c r="DA4" s="15">
        <v>2</v>
      </c>
      <c r="DB4" s="17">
        <v>2</v>
      </c>
      <c r="DC4" s="19">
        <v>2</v>
      </c>
      <c r="DD4" s="5">
        <v>2</v>
      </c>
      <c r="DE4" s="7">
        <v>3</v>
      </c>
      <c r="DF4" s="9">
        <v>3</v>
      </c>
      <c r="DG4" s="11">
        <v>2</v>
      </c>
      <c r="DH4" s="13">
        <v>1</v>
      </c>
      <c r="DI4" s="15">
        <v>2</v>
      </c>
      <c r="DJ4" s="17">
        <v>2</v>
      </c>
      <c r="DK4" s="19">
        <v>2</v>
      </c>
      <c r="DL4" s="5">
        <v>2</v>
      </c>
      <c r="DM4" s="7">
        <v>3</v>
      </c>
      <c r="DN4" s="9">
        <v>2</v>
      </c>
      <c r="DO4" s="11">
        <v>2</v>
      </c>
      <c r="DP4" s="13">
        <v>2</v>
      </c>
      <c r="DQ4" s="15">
        <v>2</v>
      </c>
      <c r="DR4" s="17">
        <v>2</v>
      </c>
      <c r="DS4" s="19">
        <v>2</v>
      </c>
      <c r="DT4" s="3" t="s">
        <v>133</v>
      </c>
    </row>
    <row r="5" spans="1:124" x14ac:dyDescent="0.2">
      <c r="A5" s="2">
        <v>44314.658878703704</v>
      </c>
      <c r="B5" s="3" t="s">
        <v>134</v>
      </c>
      <c r="C5" s="3"/>
      <c r="D5" s="5">
        <v>4</v>
      </c>
      <c r="E5" s="7">
        <v>4</v>
      </c>
      <c r="F5" s="9">
        <v>3</v>
      </c>
      <c r="G5" s="11">
        <v>4</v>
      </c>
      <c r="H5" s="13">
        <v>4</v>
      </c>
      <c r="I5" s="15">
        <v>4</v>
      </c>
      <c r="J5" s="17">
        <v>4</v>
      </c>
      <c r="K5" s="19">
        <v>4</v>
      </c>
      <c r="L5" s="5">
        <v>4</v>
      </c>
      <c r="M5" s="7">
        <v>3</v>
      </c>
      <c r="N5" s="9">
        <v>3</v>
      </c>
      <c r="O5" s="11">
        <v>3</v>
      </c>
      <c r="P5" s="13">
        <v>4</v>
      </c>
      <c r="Q5" s="15">
        <v>3</v>
      </c>
      <c r="R5" s="17">
        <v>4</v>
      </c>
      <c r="S5" s="19">
        <v>3</v>
      </c>
      <c r="T5" s="5">
        <v>4</v>
      </c>
      <c r="U5" s="7">
        <v>4</v>
      </c>
      <c r="V5" s="9">
        <v>3</v>
      </c>
      <c r="W5" s="11">
        <v>4</v>
      </c>
      <c r="X5" s="13">
        <v>4</v>
      </c>
      <c r="Y5" s="15">
        <v>4</v>
      </c>
      <c r="Z5" s="17">
        <v>4</v>
      </c>
      <c r="AA5" s="19">
        <v>4</v>
      </c>
      <c r="AB5" s="5">
        <v>4</v>
      </c>
      <c r="AC5" s="7">
        <v>3</v>
      </c>
      <c r="AD5" s="9">
        <v>3</v>
      </c>
      <c r="AE5" s="11">
        <v>3</v>
      </c>
      <c r="AF5" s="13">
        <v>3</v>
      </c>
      <c r="AG5" s="15">
        <v>3</v>
      </c>
      <c r="AH5" s="17">
        <v>3</v>
      </c>
      <c r="AI5" s="19">
        <v>3</v>
      </c>
      <c r="AJ5" s="5">
        <v>4</v>
      </c>
      <c r="AK5" s="7">
        <v>3</v>
      </c>
      <c r="AL5" s="9">
        <v>3</v>
      </c>
      <c r="AM5" s="11">
        <v>3</v>
      </c>
      <c r="AN5" s="13">
        <v>3</v>
      </c>
      <c r="AO5" s="15">
        <v>3</v>
      </c>
      <c r="AP5" s="17">
        <v>3</v>
      </c>
      <c r="AQ5" s="19">
        <v>3</v>
      </c>
      <c r="AR5" s="5">
        <v>3</v>
      </c>
      <c r="AS5" s="7">
        <v>3</v>
      </c>
      <c r="AT5" s="9">
        <v>3</v>
      </c>
      <c r="AU5" s="11">
        <v>3</v>
      </c>
      <c r="AV5" s="13">
        <v>3</v>
      </c>
      <c r="AW5" s="15">
        <v>3</v>
      </c>
      <c r="AX5" s="17">
        <v>3</v>
      </c>
      <c r="AY5" s="19">
        <v>3</v>
      </c>
      <c r="AZ5" s="5">
        <v>3</v>
      </c>
      <c r="BA5" s="7">
        <v>3</v>
      </c>
      <c r="BB5" s="9">
        <v>3</v>
      </c>
      <c r="BC5" s="11">
        <v>3</v>
      </c>
      <c r="BD5" s="13">
        <v>3</v>
      </c>
      <c r="BE5" s="15">
        <v>3</v>
      </c>
      <c r="BF5" s="17">
        <v>3</v>
      </c>
      <c r="BG5" s="19">
        <v>3</v>
      </c>
      <c r="BH5" s="5">
        <v>3</v>
      </c>
      <c r="BI5" s="7">
        <v>3</v>
      </c>
      <c r="BJ5" s="9">
        <v>3</v>
      </c>
      <c r="BK5" s="11">
        <v>3</v>
      </c>
      <c r="BL5" s="13">
        <v>3</v>
      </c>
      <c r="BM5" s="15">
        <v>3</v>
      </c>
      <c r="BN5" s="17">
        <v>3</v>
      </c>
      <c r="BO5" s="19">
        <v>3</v>
      </c>
      <c r="BP5" s="5">
        <v>3</v>
      </c>
      <c r="BQ5" s="7">
        <v>3</v>
      </c>
      <c r="BR5" s="9">
        <v>3</v>
      </c>
      <c r="BS5" s="11">
        <v>3</v>
      </c>
      <c r="BT5" s="13">
        <v>3</v>
      </c>
      <c r="BU5" s="15">
        <v>3</v>
      </c>
      <c r="BV5" s="17">
        <v>3</v>
      </c>
      <c r="BW5" s="19">
        <v>3</v>
      </c>
      <c r="BX5" s="5">
        <v>3</v>
      </c>
      <c r="BY5" s="7">
        <v>3</v>
      </c>
      <c r="BZ5" s="9">
        <v>3</v>
      </c>
      <c r="CA5" s="11">
        <v>3</v>
      </c>
      <c r="CB5" s="13">
        <v>3</v>
      </c>
      <c r="CC5" s="15">
        <v>3</v>
      </c>
      <c r="CD5" s="17">
        <v>3</v>
      </c>
      <c r="CE5" s="19">
        <v>3</v>
      </c>
      <c r="CF5" s="5">
        <v>3</v>
      </c>
      <c r="CG5" s="7">
        <v>3</v>
      </c>
      <c r="CH5" s="9">
        <v>3</v>
      </c>
      <c r="CI5" s="11">
        <v>3</v>
      </c>
      <c r="CJ5" s="13">
        <v>3</v>
      </c>
      <c r="CK5" s="15">
        <v>3</v>
      </c>
      <c r="CL5" s="17">
        <v>3</v>
      </c>
      <c r="CM5" s="19">
        <v>3</v>
      </c>
      <c r="CN5" s="5">
        <v>3</v>
      </c>
      <c r="CO5" s="7">
        <v>3</v>
      </c>
      <c r="CP5" s="9">
        <v>3</v>
      </c>
      <c r="CQ5" s="11">
        <v>3</v>
      </c>
      <c r="CR5" s="13">
        <v>3</v>
      </c>
      <c r="CS5" s="15">
        <v>3</v>
      </c>
      <c r="CT5" s="17">
        <v>3</v>
      </c>
      <c r="CU5" s="19">
        <v>3</v>
      </c>
      <c r="CV5" s="5">
        <v>3</v>
      </c>
      <c r="CW5" s="7">
        <v>3</v>
      </c>
      <c r="CX5" s="9">
        <v>3</v>
      </c>
      <c r="CY5" s="11">
        <v>3</v>
      </c>
      <c r="CZ5" s="13">
        <v>3</v>
      </c>
      <c r="DA5" s="15">
        <v>3</v>
      </c>
      <c r="DB5" s="17">
        <v>3</v>
      </c>
      <c r="DC5" s="19">
        <v>3</v>
      </c>
      <c r="DD5" s="5">
        <v>3</v>
      </c>
      <c r="DE5" s="7">
        <v>3</v>
      </c>
      <c r="DF5" s="9">
        <v>3</v>
      </c>
      <c r="DG5" s="11">
        <v>3</v>
      </c>
      <c r="DH5" s="13">
        <v>3</v>
      </c>
      <c r="DI5" s="15">
        <v>3</v>
      </c>
      <c r="DJ5" s="17">
        <v>3</v>
      </c>
      <c r="DK5" s="19">
        <v>3</v>
      </c>
      <c r="DL5" s="5">
        <v>4</v>
      </c>
      <c r="DM5" s="7">
        <v>4</v>
      </c>
      <c r="DN5" s="9">
        <v>3</v>
      </c>
      <c r="DO5" s="11">
        <v>4</v>
      </c>
      <c r="DP5" s="13">
        <v>4</v>
      </c>
      <c r="DQ5" s="15">
        <v>4</v>
      </c>
      <c r="DR5" s="17">
        <v>4</v>
      </c>
      <c r="DS5" s="19">
        <v>4</v>
      </c>
      <c r="DT5" s="3" t="s">
        <v>135</v>
      </c>
    </row>
    <row r="6" spans="1:124" x14ac:dyDescent="0.2">
      <c r="A6" s="2">
        <v>44314.668143009258</v>
      </c>
      <c r="B6" s="3" t="s">
        <v>136</v>
      </c>
      <c r="C6" s="3"/>
      <c r="D6" s="5">
        <v>3</v>
      </c>
      <c r="E6" s="7">
        <v>3</v>
      </c>
      <c r="F6" s="9">
        <v>1</v>
      </c>
      <c r="G6" s="11">
        <v>2</v>
      </c>
      <c r="H6" s="13">
        <v>1</v>
      </c>
      <c r="I6" s="15">
        <v>3</v>
      </c>
      <c r="J6" s="17">
        <v>3</v>
      </c>
      <c r="K6" s="19">
        <v>1</v>
      </c>
      <c r="L6" s="5">
        <v>3</v>
      </c>
      <c r="M6" s="7">
        <v>3</v>
      </c>
      <c r="N6" s="9">
        <v>1</v>
      </c>
      <c r="O6" s="11">
        <v>2</v>
      </c>
      <c r="P6" s="13">
        <v>3</v>
      </c>
      <c r="Q6" s="15">
        <v>3</v>
      </c>
      <c r="R6" s="17">
        <v>3</v>
      </c>
      <c r="S6" s="19">
        <v>2</v>
      </c>
      <c r="T6" s="5">
        <v>3</v>
      </c>
      <c r="U6" s="7">
        <v>3</v>
      </c>
      <c r="V6" s="9">
        <v>1</v>
      </c>
      <c r="W6" s="11">
        <v>3</v>
      </c>
      <c r="X6" s="13">
        <v>2</v>
      </c>
      <c r="Y6" s="15">
        <v>3</v>
      </c>
      <c r="Z6" s="17">
        <v>3</v>
      </c>
      <c r="AA6" s="19">
        <v>2</v>
      </c>
      <c r="AB6" s="5">
        <v>3</v>
      </c>
      <c r="AC6" s="7">
        <v>3</v>
      </c>
      <c r="AD6" s="9">
        <v>1</v>
      </c>
      <c r="AE6" s="11">
        <v>2</v>
      </c>
      <c r="AF6" s="13">
        <v>1</v>
      </c>
      <c r="AG6" s="15">
        <v>2</v>
      </c>
      <c r="AH6" s="17">
        <v>2</v>
      </c>
      <c r="AI6" s="19">
        <v>1</v>
      </c>
      <c r="AJ6" s="5">
        <v>3</v>
      </c>
      <c r="AK6" s="7">
        <v>3</v>
      </c>
      <c r="AL6" s="9">
        <v>1</v>
      </c>
      <c r="AM6" s="11">
        <v>2</v>
      </c>
      <c r="AN6" s="13">
        <v>2</v>
      </c>
      <c r="AO6" s="15">
        <v>3</v>
      </c>
      <c r="AP6" s="17">
        <v>3</v>
      </c>
      <c r="AQ6" s="19">
        <v>1</v>
      </c>
      <c r="AR6" s="5">
        <v>3</v>
      </c>
      <c r="AS6" s="7">
        <v>3</v>
      </c>
      <c r="AT6" s="9">
        <v>1</v>
      </c>
      <c r="AU6" s="11">
        <v>2</v>
      </c>
      <c r="AV6" s="13">
        <v>2</v>
      </c>
      <c r="AW6" s="15">
        <v>3</v>
      </c>
      <c r="AX6" s="17">
        <v>3</v>
      </c>
      <c r="AY6" s="19">
        <v>2</v>
      </c>
      <c r="AZ6" s="5">
        <v>3</v>
      </c>
      <c r="BA6" s="7">
        <v>3</v>
      </c>
      <c r="BB6" s="9">
        <v>1</v>
      </c>
      <c r="BC6" s="11">
        <v>1</v>
      </c>
      <c r="BD6" s="13">
        <v>1</v>
      </c>
      <c r="BE6" s="15">
        <v>2</v>
      </c>
      <c r="BF6" s="17">
        <v>3</v>
      </c>
      <c r="BG6" s="19">
        <v>3</v>
      </c>
      <c r="BH6" s="5">
        <v>3</v>
      </c>
      <c r="BI6" s="7">
        <v>3</v>
      </c>
      <c r="BJ6" s="9">
        <v>1</v>
      </c>
      <c r="BK6" s="11">
        <v>1</v>
      </c>
      <c r="BL6" s="13">
        <v>1</v>
      </c>
      <c r="BM6" s="15">
        <v>2</v>
      </c>
      <c r="BN6" s="17">
        <v>2</v>
      </c>
      <c r="BO6" s="19">
        <v>2</v>
      </c>
      <c r="BP6" s="5">
        <v>3</v>
      </c>
      <c r="BQ6" s="7">
        <v>3</v>
      </c>
      <c r="BR6" s="9">
        <v>1</v>
      </c>
      <c r="BS6" s="11">
        <v>2</v>
      </c>
      <c r="BT6" s="13">
        <v>2</v>
      </c>
      <c r="BU6" s="15">
        <v>2</v>
      </c>
      <c r="BV6" s="17">
        <v>2</v>
      </c>
      <c r="BW6" s="19">
        <v>2</v>
      </c>
      <c r="BX6" s="5">
        <v>3</v>
      </c>
      <c r="BY6" s="7">
        <v>2</v>
      </c>
      <c r="BZ6" s="9">
        <v>2</v>
      </c>
      <c r="CA6" s="11">
        <v>2</v>
      </c>
      <c r="CB6" s="13">
        <v>1</v>
      </c>
      <c r="CC6" s="15">
        <v>3</v>
      </c>
      <c r="CD6" s="17">
        <v>3</v>
      </c>
      <c r="CE6" s="19">
        <v>3</v>
      </c>
      <c r="CF6" s="5">
        <v>2</v>
      </c>
      <c r="CG6" s="7">
        <v>3</v>
      </c>
      <c r="CH6" s="9">
        <v>1</v>
      </c>
      <c r="CI6" s="11">
        <v>2</v>
      </c>
      <c r="CJ6" s="13">
        <v>2</v>
      </c>
      <c r="CK6" s="15">
        <v>2</v>
      </c>
      <c r="CL6" s="17">
        <v>2</v>
      </c>
      <c r="CM6" s="19">
        <v>2</v>
      </c>
      <c r="CN6" s="5">
        <v>2</v>
      </c>
      <c r="CO6" s="7">
        <v>2</v>
      </c>
      <c r="CP6" s="9">
        <v>1</v>
      </c>
      <c r="CQ6" s="11">
        <v>2</v>
      </c>
      <c r="CR6" s="13">
        <v>1</v>
      </c>
      <c r="CS6" s="15">
        <v>1</v>
      </c>
      <c r="CT6" s="17">
        <v>2</v>
      </c>
      <c r="CU6" s="19">
        <v>2</v>
      </c>
      <c r="CV6" s="5">
        <v>2</v>
      </c>
      <c r="CW6" s="7">
        <v>2</v>
      </c>
      <c r="CX6" s="9">
        <v>1</v>
      </c>
      <c r="CY6" s="11">
        <v>2</v>
      </c>
      <c r="CZ6" s="13">
        <v>2</v>
      </c>
      <c r="DA6" s="15">
        <v>2</v>
      </c>
      <c r="DB6" s="17">
        <v>2</v>
      </c>
      <c r="DC6" s="19">
        <v>2</v>
      </c>
      <c r="DD6" s="5">
        <v>3</v>
      </c>
      <c r="DE6" s="7">
        <v>2</v>
      </c>
      <c r="DF6" s="9">
        <v>1</v>
      </c>
      <c r="DG6" s="11">
        <v>2</v>
      </c>
      <c r="DH6" s="13">
        <v>2</v>
      </c>
      <c r="DI6" s="15">
        <v>2</v>
      </c>
      <c r="DJ6" s="17">
        <v>2</v>
      </c>
      <c r="DK6" s="19">
        <v>1</v>
      </c>
      <c r="DL6" s="5">
        <v>2</v>
      </c>
      <c r="DM6" s="7">
        <v>3</v>
      </c>
      <c r="DN6" s="9">
        <v>1</v>
      </c>
      <c r="DO6" s="11">
        <v>1</v>
      </c>
      <c r="DP6" s="13">
        <v>1</v>
      </c>
      <c r="DQ6" s="15">
        <v>1</v>
      </c>
      <c r="DR6" s="17">
        <v>1</v>
      </c>
      <c r="DS6" s="19">
        <v>1</v>
      </c>
      <c r="DT6" s="3" t="s">
        <v>137</v>
      </c>
    </row>
    <row r="7" spans="1:124" x14ac:dyDescent="0.2">
      <c r="A7" s="2">
        <v>44314.672734745371</v>
      </c>
      <c r="B7" s="3" t="s">
        <v>138</v>
      </c>
      <c r="C7" s="3"/>
      <c r="D7" s="5">
        <v>5</v>
      </c>
      <c r="E7" s="7">
        <v>5</v>
      </c>
      <c r="F7" s="9">
        <v>3</v>
      </c>
      <c r="G7" s="11">
        <v>3</v>
      </c>
      <c r="H7" s="13">
        <v>5</v>
      </c>
      <c r="I7" s="15">
        <v>5</v>
      </c>
      <c r="J7" s="17">
        <v>5</v>
      </c>
      <c r="K7" s="19">
        <v>5</v>
      </c>
      <c r="L7" s="5">
        <v>5</v>
      </c>
      <c r="M7" s="7">
        <v>5</v>
      </c>
      <c r="N7" s="9">
        <v>2</v>
      </c>
      <c r="O7" s="11">
        <v>3</v>
      </c>
      <c r="P7" s="13">
        <v>5</v>
      </c>
      <c r="Q7" s="15">
        <v>5</v>
      </c>
      <c r="R7" s="17">
        <v>5</v>
      </c>
      <c r="S7" s="19">
        <v>5</v>
      </c>
      <c r="T7" s="5">
        <v>5</v>
      </c>
      <c r="U7" s="7">
        <v>5</v>
      </c>
      <c r="V7" s="9">
        <v>4</v>
      </c>
      <c r="W7" s="11">
        <v>4</v>
      </c>
      <c r="X7" s="13">
        <v>5</v>
      </c>
      <c r="Y7" s="15">
        <v>5</v>
      </c>
      <c r="Z7" s="17">
        <v>5</v>
      </c>
      <c r="AA7" s="19">
        <v>5</v>
      </c>
      <c r="AB7" s="5">
        <v>5</v>
      </c>
      <c r="AC7" s="7">
        <v>5</v>
      </c>
      <c r="AD7" s="9">
        <v>4</v>
      </c>
      <c r="AE7" s="11">
        <v>3</v>
      </c>
      <c r="AF7" s="13">
        <v>5</v>
      </c>
      <c r="AG7" s="15">
        <v>5</v>
      </c>
      <c r="AH7" s="17">
        <v>5</v>
      </c>
      <c r="AI7" s="19">
        <v>5</v>
      </c>
      <c r="AJ7" s="5">
        <v>5</v>
      </c>
      <c r="AK7" s="7">
        <v>5</v>
      </c>
      <c r="AL7" s="9">
        <v>3</v>
      </c>
      <c r="AM7" s="11">
        <v>4</v>
      </c>
      <c r="AN7" s="13">
        <v>5</v>
      </c>
      <c r="AO7" s="15">
        <v>5</v>
      </c>
      <c r="AP7" s="17">
        <v>5</v>
      </c>
      <c r="AQ7" s="19">
        <v>5</v>
      </c>
      <c r="AR7" s="5">
        <v>3</v>
      </c>
      <c r="AS7" s="7">
        <v>5</v>
      </c>
      <c r="AT7" s="9">
        <v>2</v>
      </c>
      <c r="AU7" s="11">
        <v>3</v>
      </c>
      <c r="AV7" s="13">
        <v>5</v>
      </c>
      <c r="AW7" s="15">
        <v>5</v>
      </c>
      <c r="AX7" s="17">
        <v>5</v>
      </c>
      <c r="AY7" s="19">
        <v>5</v>
      </c>
      <c r="AZ7" s="5">
        <v>4</v>
      </c>
      <c r="BA7" s="7">
        <v>4</v>
      </c>
      <c r="BB7" s="9">
        <v>2</v>
      </c>
      <c r="BC7" s="11">
        <v>4</v>
      </c>
      <c r="BD7" s="13">
        <v>4</v>
      </c>
      <c r="BE7" s="15">
        <v>4</v>
      </c>
      <c r="BF7" s="17">
        <v>4</v>
      </c>
      <c r="BG7" s="19">
        <v>4</v>
      </c>
      <c r="BH7" s="5">
        <v>5</v>
      </c>
      <c r="BI7" s="7">
        <v>4</v>
      </c>
      <c r="BJ7" s="9">
        <v>3</v>
      </c>
      <c r="BK7" s="11">
        <v>4</v>
      </c>
      <c r="BL7" s="13">
        <v>5</v>
      </c>
      <c r="BM7" s="15">
        <v>5</v>
      </c>
      <c r="BN7" s="17">
        <v>5</v>
      </c>
      <c r="BO7" s="19">
        <v>5</v>
      </c>
      <c r="BP7" s="5">
        <v>2</v>
      </c>
      <c r="BQ7" s="7">
        <v>5</v>
      </c>
      <c r="BR7" s="9">
        <v>2</v>
      </c>
      <c r="BS7" s="11">
        <v>2</v>
      </c>
      <c r="BT7" s="13">
        <v>5</v>
      </c>
      <c r="BU7" s="15">
        <v>5</v>
      </c>
      <c r="BV7" s="17">
        <v>5</v>
      </c>
      <c r="BW7" s="19">
        <v>5</v>
      </c>
      <c r="BX7" s="5">
        <v>2</v>
      </c>
      <c r="BY7" s="7">
        <v>2</v>
      </c>
      <c r="BZ7" s="9">
        <v>2</v>
      </c>
      <c r="CA7" s="11">
        <v>2</v>
      </c>
      <c r="CB7" s="13">
        <v>2</v>
      </c>
      <c r="CC7" s="15">
        <v>2</v>
      </c>
      <c r="CD7" s="17">
        <v>2</v>
      </c>
      <c r="CE7" s="19">
        <v>2</v>
      </c>
      <c r="CF7" s="5">
        <v>5</v>
      </c>
      <c r="CG7" s="7">
        <v>5</v>
      </c>
      <c r="CH7" s="9">
        <v>5</v>
      </c>
      <c r="CI7" s="11">
        <v>5</v>
      </c>
      <c r="CJ7" s="13">
        <v>5</v>
      </c>
      <c r="CK7" s="15">
        <v>5</v>
      </c>
      <c r="CL7" s="17">
        <v>5</v>
      </c>
      <c r="CM7" s="19">
        <v>5</v>
      </c>
      <c r="CN7" s="5">
        <v>4</v>
      </c>
      <c r="CO7" s="7">
        <v>4</v>
      </c>
      <c r="CP7" s="9">
        <v>4</v>
      </c>
      <c r="CQ7" s="11">
        <v>4</v>
      </c>
      <c r="CR7" s="13">
        <v>4</v>
      </c>
      <c r="CS7" s="15">
        <v>4</v>
      </c>
      <c r="CT7" s="17">
        <v>4</v>
      </c>
      <c r="CU7" s="19">
        <v>4</v>
      </c>
      <c r="CV7" s="5">
        <v>4</v>
      </c>
      <c r="CW7" s="7">
        <v>4</v>
      </c>
      <c r="CX7" s="9">
        <v>4</v>
      </c>
      <c r="CY7" s="11">
        <v>4</v>
      </c>
      <c r="CZ7" s="13">
        <v>4</v>
      </c>
      <c r="DA7" s="15">
        <v>4</v>
      </c>
      <c r="DB7" s="17">
        <v>4</v>
      </c>
      <c r="DC7" s="19">
        <v>4</v>
      </c>
      <c r="DD7" s="5">
        <v>4</v>
      </c>
      <c r="DE7" s="7">
        <v>4</v>
      </c>
      <c r="DF7" s="9">
        <v>4</v>
      </c>
      <c r="DG7" s="11">
        <v>4</v>
      </c>
      <c r="DH7" s="13">
        <v>4</v>
      </c>
      <c r="DI7" s="15">
        <v>4</v>
      </c>
      <c r="DJ7" s="17">
        <v>4</v>
      </c>
      <c r="DK7" s="19">
        <v>4</v>
      </c>
      <c r="DL7" s="5">
        <v>5</v>
      </c>
      <c r="DM7" s="7">
        <v>5</v>
      </c>
      <c r="DN7" s="9">
        <v>4</v>
      </c>
      <c r="DO7" s="11">
        <v>4</v>
      </c>
      <c r="DP7" s="13">
        <v>5</v>
      </c>
      <c r="DQ7" s="15">
        <v>5</v>
      </c>
      <c r="DR7" s="17">
        <v>5</v>
      </c>
      <c r="DS7" s="19">
        <v>5</v>
      </c>
      <c r="DT7" s="3" t="s">
        <v>139</v>
      </c>
    </row>
    <row r="8" spans="1:124" x14ac:dyDescent="0.2">
      <c r="A8" s="2">
        <v>44314.687833807868</v>
      </c>
      <c r="B8" s="3" t="s">
        <v>140</v>
      </c>
      <c r="C8" s="3"/>
      <c r="D8" s="5">
        <v>4</v>
      </c>
      <c r="E8" s="7">
        <v>5</v>
      </c>
      <c r="F8" s="9">
        <v>3</v>
      </c>
      <c r="G8" s="11">
        <v>4</v>
      </c>
      <c r="H8" s="13">
        <v>4</v>
      </c>
      <c r="I8" s="15">
        <v>4</v>
      </c>
      <c r="J8" s="17">
        <v>4</v>
      </c>
      <c r="K8" s="19">
        <v>4</v>
      </c>
      <c r="L8" s="5">
        <v>5</v>
      </c>
      <c r="M8" s="7">
        <v>5</v>
      </c>
      <c r="N8" s="9">
        <v>2</v>
      </c>
      <c r="O8" s="11">
        <v>4</v>
      </c>
      <c r="P8" s="13">
        <v>4</v>
      </c>
      <c r="Q8" s="15">
        <v>5</v>
      </c>
      <c r="R8" s="17">
        <v>4</v>
      </c>
      <c r="S8" s="19">
        <v>4</v>
      </c>
      <c r="T8" s="5">
        <v>4</v>
      </c>
      <c r="U8" s="7">
        <v>5</v>
      </c>
      <c r="V8" s="9">
        <v>3</v>
      </c>
      <c r="W8" s="11">
        <v>4</v>
      </c>
      <c r="X8" s="13">
        <v>3</v>
      </c>
      <c r="Y8" s="15">
        <v>4</v>
      </c>
      <c r="Z8" s="17">
        <v>5</v>
      </c>
      <c r="AA8" s="19">
        <v>4</v>
      </c>
      <c r="AB8" s="5">
        <v>5</v>
      </c>
      <c r="AC8" s="7">
        <v>5</v>
      </c>
      <c r="AD8" s="9">
        <v>4</v>
      </c>
      <c r="AE8" s="11">
        <v>5</v>
      </c>
      <c r="AF8" s="13">
        <v>3</v>
      </c>
      <c r="AG8" s="15">
        <v>5</v>
      </c>
      <c r="AH8" s="17">
        <v>5</v>
      </c>
      <c r="AI8" s="19">
        <v>4</v>
      </c>
      <c r="AJ8" s="5">
        <v>5</v>
      </c>
      <c r="AK8" s="7">
        <v>5</v>
      </c>
      <c r="AL8" s="9">
        <v>3</v>
      </c>
      <c r="AM8" s="11">
        <v>4</v>
      </c>
      <c r="AN8" s="13">
        <v>4</v>
      </c>
      <c r="AO8" s="15">
        <v>4</v>
      </c>
      <c r="AP8" s="17">
        <v>5</v>
      </c>
      <c r="AQ8" s="19">
        <v>4</v>
      </c>
      <c r="AR8" s="5">
        <v>5</v>
      </c>
      <c r="AS8" s="7">
        <v>5</v>
      </c>
      <c r="AT8" s="9">
        <v>3</v>
      </c>
      <c r="AU8" s="11">
        <v>5</v>
      </c>
      <c r="AV8" s="13">
        <v>4</v>
      </c>
      <c r="AW8" s="15">
        <v>5</v>
      </c>
      <c r="AX8" s="17">
        <v>5</v>
      </c>
      <c r="AY8" s="19">
        <v>4</v>
      </c>
      <c r="AZ8" s="5">
        <v>4</v>
      </c>
      <c r="BA8" s="7">
        <v>4</v>
      </c>
      <c r="BB8" s="9">
        <v>3</v>
      </c>
      <c r="BC8" s="11">
        <v>4</v>
      </c>
      <c r="BD8" s="13">
        <v>3</v>
      </c>
      <c r="BE8" s="15">
        <v>4</v>
      </c>
      <c r="BF8" s="17">
        <v>4</v>
      </c>
      <c r="BG8" s="19">
        <v>4</v>
      </c>
      <c r="BH8" s="5">
        <v>5</v>
      </c>
      <c r="BI8" s="7">
        <v>5</v>
      </c>
      <c r="BJ8" s="9">
        <v>3</v>
      </c>
      <c r="BK8" s="11">
        <v>4</v>
      </c>
      <c r="BL8" s="13">
        <v>3</v>
      </c>
      <c r="BM8" s="15">
        <v>4</v>
      </c>
      <c r="BN8" s="17">
        <v>4</v>
      </c>
      <c r="BO8" s="19">
        <v>4</v>
      </c>
      <c r="BP8" s="5">
        <v>5</v>
      </c>
      <c r="BQ8" s="7">
        <v>5</v>
      </c>
      <c r="BR8" s="9">
        <v>3</v>
      </c>
      <c r="BS8" s="11">
        <v>5</v>
      </c>
      <c r="BT8" s="13">
        <v>3</v>
      </c>
      <c r="BU8" s="15">
        <v>5</v>
      </c>
      <c r="BV8" s="17">
        <v>5</v>
      </c>
      <c r="BW8" s="19">
        <v>4</v>
      </c>
      <c r="BX8" s="5">
        <v>4</v>
      </c>
      <c r="BY8" s="7">
        <v>4</v>
      </c>
      <c r="BZ8" s="9">
        <v>4</v>
      </c>
      <c r="CA8" s="11">
        <v>4</v>
      </c>
      <c r="CB8" s="13">
        <v>4</v>
      </c>
      <c r="CC8" s="15">
        <v>4</v>
      </c>
      <c r="CD8" s="17">
        <v>4</v>
      </c>
      <c r="CE8" s="19">
        <v>4</v>
      </c>
      <c r="CF8" s="5">
        <v>4</v>
      </c>
      <c r="CG8" s="7">
        <v>5</v>
      </c>
      <c r="CH8" s="9">
        <v>3</v>
      </c>
      <c r="CI8" s="11">
        <v>5</v>
      </c>
      <c r="CJ8" s="13">
        <v>4</v>
      </c>
      <c r="CK8" s="15">
        <v>5</v>
      </c>
      <c r="CL8" s="17">
        <v>4</v>
      </c>
      <c r="CM8" s="19">
        <v>4</v>
      </c>
      <c r="CN8" s="5">
        <v>4</v>
      </c>
      <c r="CO8" s="7">
        <v>4</v>
      </c>
      <c r="CP8" s="9">
        <v>4</v>
      </c>
      <c r="CQ8" s="11">
        <v>4</v>
      </c>
      <c r="CR8" s="13">
        <v>3</v>
      </c>
      <c r="CS8" s="15">
        <v>4</v>
      </c>
      <c r="CT8" s="17">
        <v>4</v>
      </c>
      <c r="CU8" s="19">
        <v>4</v>
      </c>
      <c r="CV8" s="5">
        <v>5</v>
      </c>
      <c r="CW8" s="7">
        <v>5</v>
      </c>
      <c r="CX8" s="9">
        <v>3</v>
      </c>
      <c r="CY8" s="11">
        <v>4</v>
      </c>
      <c r="CZ8" s="13">
        <v>3</v>
      </c>
      <c r="DA8" s="15">
        <v>4</v>
      </c>
      <c r="DB8" s="17">
        <v>4</v>
      </c>
      <c r="DC8" s="19">
        <v>4</v>
      </c>
      <c r="DD8" s="5">
        <v>4</v>
      </c>
      <c r="DE8" s="7">
        <v>4</v>
      </c>
      <c r="DF8" s="9">
        <v>4</v>
      </c>
      <c r="DG8" s="11">
        <v>4</v>
      </c>
      <c r="DH8" s="13">
        <v>4</v>
      </c>
      <c r="DI8" s="15">
        <v>4</v>
      </c>
      <c r="DJ8" s="17">
        <v>4</v>
      </c>
      <c r="DK8" s="19">
        <v>4</v>
      </c>
      <c r="DL8" s="5">
        <v>5</v>
      </c>
      <c r="DM8" s="7">
        <v>5</v>
      </c>
      <c r="DN8" s="9">
        <v>4</v>
      </c>
      <c r="DO8" s="11">
        <v>4</v>
      </c>
      <c r="DP8" s="13">
        <v>4</v>
      </c>
      <c r="DQ8" s="15">
        <v>5</v>
      </c>
      <c r="DR8" s="17">
        <v>4</v>
      </c>
      <c r="DS8" s="19">
        <v>4</v>
      </c>
      <c r="DT8" s="3" t="s">
        <v>141</v>
      </c>
    </row>
    <row r="9" spans="1:124" x14ac:dyDescent="0.2">
      <c r="A9" s="2">
        <v>44314.707862847223</v>
      </c>
      <c r="B9" s="3" t="s">
        <v>142</v>
      </c>
      <c r="C9" s="3"/>
      <c r="D9" s="5">
        <v>4</v>
      </c>
      <c r="E9" s="7">
        <v>5</v>
      </c>
      <c r="F9" s="9">
        <v>2</v>
      </c>
      <c r="G9" s="11">
        <v>4</v>
      </c>
      <c r="H9" s="13">
        <v>5</v>
      </c>
      <c r="I9" s="15">
        <v>5</v>
      </c>
      <c r="J9" s="17">
        <v>5</v>
      </c>
      <c r="K9" s="19">
        <v>3</v>
      </c>
      <c r="L9" s="5">
        <v>5</v>
      </c>
      <c r="M9" s="7">
        <v>5</v>
      </c>
      <c r="N9" s="9">
        <v>5</v>
      </c>
      <c r="O9" s="11">
        <v>4</v>
      </c>
      <c r="P9" s="13">
        <v>4</v>
      </c>
      <c r="Q9" s="15">
        <v>5</v>
      </c>
      <c r="R9" s="17">
        <v>4</v>
      </c>
      <c r="S9" s="19">
        <v>4</v>
      </c>
      <c r="T9" s="5">
        <v>5</v>
      </c>
      <c r="U9" s="7">
        <v>5</v>
      </c>
      <c r="V9" s="9">
        <v>5</v>
      </c>
      <c r="W9" s="11">
        <v>5</v>
      </c>
      <c r="X9" s="13">
        <v>5</v>
      </c>
      <c r="Y9" s="15">
        <v>5</v>
      </c>
      <c r="Z9" s="17">
        <v>5</v>
      </c>
      <c r="AA9" s="19">
        <v>5</v>
      </c>
      <c r="AB9" s="5">
        <v>4</v>
      </c>
      <c r="AC9" s="7">
        <v>3</v>
      </c>
      <c r="AD9" s="9">
        <v>3</v>
      </c>
      <c r="AE9" s="11">
        <v>3</v>
      </c>
      <c r="AF9" s="13">
        <v>3</v>
      </c>
      <c r="AG9" s="15">
        <v>3</v>
      </c>
      <c r="AH9" s="17">
        <v>3</v>
      </c>
      <c r="AI9" s="19">
        <v>2</v>
      </c>
      <c r="AJ9" s="5">
        <v>4</v>
      </c>
      <c r="AK9" s="7">
        <v>4</v>
      </c>
      <c r="AL9" s="9">
        <v>5</v>
      </c>
      <c r="AM9" s="11">
        <v>4</v>
      </c>
      <c r="AN9" s="13">
        <v>4</v>
      </c>
      <c r="AO9" s="15">
        <v>4</v>
      </c>
      <c r="AP9" s="17">
        <v>4</v>
      </c>
      <c r="AQ9" s="19">
        <v>4</v>
      </c>
      <c r="AR9" s="5">
        <v>3</v>
      </c>
      <c r="AS9" s="7">
        <v>4</v>
      </c>
      <c r="AT9" s="9">
        <v>3</v>
      </c>
      <c r="AU9" s="11">
        <v>3</v>
      </c>
      <c r="AV9" s="13">
        <v>3</v>
      </c>
      <c r="AW9" s="15">
        <v>5</v>
      </c>
      <c r="AX9" s="17">
        <v>5</v>
      </c>
      <c r="AY9" s="19">
        <v>3</v>
      </c>
      <c r="AZ9" s="5">
        <v>5</v>
      </c>
      <c r="BA9" s="7">
        <v>3</v>
      </c>
      <c r="BB9" s="9">
        <v>4</v>
      </c>
      <c r="BC9" s="11">
        <v>4</v>
      </c>
      <c r="BD9" s="13">
        <v>4</v>
      </c>
      <c r="BE9" s="15">
        <v>4</v>
      </c>
      <c r="BF9" s="17">
        <v>4</v>
      </c>
      <c r="BG9" s="19">
        <v>4</v>
      </c>
      <c r="BH9" s="5">
        <v>5</v>
      </c>
      <c r="BI9" s="7">
        <v>5</v>
      </c>
      <c r="BJ9" s="9">
        <v>4</v>
      </c>
      <c r="BK9" s="11">
        <v>5</v>
      </c>
      <c r="BL9" s="13">
        <v>5</v>
      </c>
      <c r="BM9" s="15">
        <v>5</v>
      </c>
      <c r="BN9" s="17">
        <v>4</v>
      </c>
      <c r="BO9" s="19">
        <v>4</v>
      </c>
      <c r="BP9" s="5">
        <v>4</v>
      </c>
      <c r="BQ9" s="7">
        <v>4</v>
      </c>
      <c r="BR9" s="9">
        <v>4</v>
      </c>
      <c r="BS9" s="11">
        <v>4</v>
      </c>
      <c r="BT9" s="13">
        <v>4</v>
      </c>
      <c r="BU9" s="15">
        <v>4</v>
      </c>
      <c r="BV9" s="17">
        <v>4</v>
      </c>
      <c r="BW9" s="19">
        <v>4</v>
      </c>
      <c r="BX9" s="5">
        <v>4</v>
      </c>
      <c r="BY9" s="7">
        <v>3</v>
      </c>
      <c r="BZ9" s="9">
        <v>4</v>
      </c>
      <c r="CA9" s="11">
        <v>4</v>
      </c>
      <c r="CB9" s="13">
        <v>3</v>
      </c>
      <c r="CC9" s="15">
        <v>4</v>
      </c>
      <c r="CD9" s="17">
        <v>5</v>
      </c>
      <c r="CE9" s="19">
        <v>3</v>
      </c>
      <c r="CF9" s="5">
        <v>3</v>
      </c>
      <c r="CG9" s="7">
        <v>4</v>
      </c>
      <c r="CH9" s="9">
        <v>4</v>
      </c>
      <c r="CI9" s="11">
        <v>3</v>
      </c>
      <c r="CJ9" s="13">
        <v>2</v>
      </c>
      <c r="CK9" s="15">
        <v>4</v>
      </c>
      <c r="CL9" s="17">
        <v>3</v>
      </c>
      <c r="CM9" s="19">
        <v>1</v>
      </c>
      <c r="CN9" s="5">
        <v>4</v>
      </c>
      <c r="CO9" s="7">
        <v>4</v>
      </c>
      <c r="CP9" s="9">
        <v>4</v>
      </c>
      <c r="CQ9" s="11">
        <v>4</v>
      </c>
      <c r="CR9" s="13">
        <v>4</v>
      </c>
      <c r="CS9" s="15">
        <v>4</v>
      </c>
      <c r="CT9" s="17">
        <v>4</v>
      </c>
      <c r="CU9" s="19">
        <v>4</v>
      </c>
      <c r="CV9" s="5">
        <v>5</v>
      </c>
      <c r="CW9" s="7">
        <v>5</v>
      </c>
      <c r="CX9" s="9">
        <v>3</v>
      </c>
      <c r="CY9" s="11">
        <v>4</v>
      </c>
      <c r="CZ9" s="13">
        <v>3</v>
      </c>
      <c r="DA9" s="15">
        <v>3</v>
      </c>
      <c r="DB9" s="17">
        <v>5</v>
      </c>
      <c r="DC9" s="19">
        <v>3</v>
      </c>
      <c r="DD9" s="5">
        <v>5</v>
      </c>
      <c r="DE9" s="7">
        <v>5</v>
      </c>
      <c r="DF9" s="9">
        <v>5</v>
      </c>
      <c r="DG9" s="11">
        <v>5</v>
      </c>
      <c r="DH9" s="13">
        <v>5</v>
      </c>
      <c r="DI9" s="15">
        <v>5</v>
      </c>
      <c r="DJ9" s="17">
        <v>5</v>
      </c>
      <c r="DK9" s="19">
        <v>3</v>
      </c>
      <c r="DL9" s="5">
        <v>3</v>
      </c>
      <c r="DM9" s="7">
        <v>4</v>
      </c>
      <c r="DN9" s="9">
        <v>3</v>
      </c>
      <c r="DO9" s="11">
        <v>4</v>
      </c>
      <c r="DP9" s="13">
        <v>4</v>
      </c>
      <c r="DQ9" s="15">
        <v>4</v>
      </c>
      <c r="DR9" s="17">
        <v>5</v>
      </c>
      <c r="DS9" s="19">
        <v>3</v>
      </c>
      <c r="DT9" s="3" t="s">
        <v>143</v>
      </c>
    </row>
    <row r="10" spans="1:124" x14ac:dyDescent="0.2">
      <c r="A10" s="2">
        <v>44314.72568106481</v>
      </c>
      <c r="B10" s="3" t="s">
        <v>144</v>
      </c>
      <c r="C10" s="3"/>
      <c r="D10" s="5">
        <v>5</v>
      </c>
      <c r="E10" s="7">
        <v>5</v>
      </c>
      <c r="F10" s="9">
        <v>4</v>
      </c>
      <c r="G10" s="11">
        <v>5</v>
      </c>
      <c r="H10" s="13">
        <v>5</v>
      </c>
      <c r="I10" s="15">
        <v>5</v>
      </c>
      <c r="J10" s="17">
        <v>5</v>
      </c>
      <c r="K10" s="19">
        <v>5</v>
      </c>
      <c r="L10" s="5">
        <v>5</v>
      </c>
      <c r="M10" s="7">
        <v>5</v>
      </c>
      <c r="N10" s="9">
        <v>3</v>
      </c>
      <c r="O10" s="11">
        <v>4</v>
      </c>
      <c r="P10" s="13">
        <v>5</v>
      </c>
      <c r="Q10" s="15">
        <v>5</v>
      </c>
      <c r="R10" s="17">
        <v>5</v>
      </c>
      <c r="S10" s="19">
        <v>5</v>
      </c>
      <c r="T10" s="5">
        <v>5</v>
      </c>
      <c r="U10" s="7">
        <v>5</v>
      </c>
      <c r="V10" s="9">
        <v>3</v>
      </c>
      <c r="W10" s="11">
        <v>4</v>
      </c>
      <c r="X10" s="13">
        <v>5</v>
      </c>
      <c r="Y10" s="15">
        <v>5</v>
      </c>
      <c r="Z10" s="17">
        <v>5</v>
      </c>
      <c r="AA10" s="19">
        <v>5</v>
      </c>
      <c r="AB10" s="5">
        <v>5</v>
      </c>
      <c r="AC10" s="7">
        <v>5</v>
      </c>
      <c r="AD10" s="9">
        <v>4</v>
      </c>
      <c r="AE10" s="11">
        <v>5</v>
      </c>
      <c r="AF10" s="13">
        <v>5</v>
      </c>
      <c r="AG10" s="15">
        <v>5</v>
      </c>
      <c r="AH10" s="17">
        <v>5</v>
      </c>
      <c r="AI10" s="19">
        <v>5</v>
      </c>
      <c r="AJ10" s="5">
        <v>5</v>
      </c>
      <c r="AK10" s="7">
        <v>5</v>
      </c>
      <c r="AL10" s="9">
        <v>3</v>
      </c>
      <c r="AM10" s="11">
        <v>5</v>
      </c>
      <c r="AN10" s="13">
        <v>4</v>
      </c>
      <c r="AO10" s="15">
        <v>5</v>
      </c>
      <c r="AP10" s="17">
        <v>5</v>
      </c>
      <c r="AQ10" s="19">
        <v>5</v>
      </c>
      <c r="AR10" s="5">
        <v>5</v>
      </c>
      <c r="AS10" s="7">
        <v>5</v>
      </c>
      <c r="AT10" s="9">
        <v>4</v>
      </c>
      <c r="AU10" s="11">
        <v>5</v>
      </c>
      <c r="AV10" s="13">
        <v>4</v>
      </c>
      <c r="AW10" s="15">
        <v>4</v>
      </c>
      <c r="AX10" s="17">
        <v>5</v>
      </c>
      <c r="AY10" s="19">
        <v>5</v>
      </c>
      <c r="AZ10" s="5">
        <v>5</v>
      </c>
      <c r="BA10" s="7">
        <v>5</v>
      </c>
      <c r="BB10" s="9">
        <v>4</v>
      </c>
      <c r="BC10" s="11">
        <v>5</v>
      </c>
      <c r="BD10" s="13">
        <v>4</v>
      </c>
      <c r="BE10" s="15">
        <v>5</v>
      </c>
      <c r="BF10" s="17">
        <v>5</v>
      </c>
      <c r="BG10" s="19">
        <v>5</v>
      </c>
      <c r="BH10" s="5">
        <v>5</v>
      </c>
      <c r="BI10" s="7">
        <v>5</v>
      </c>
      <c r="BJ10" s="9">
        <v>4</v>
      </c>
      <c r="BK10" s="11">
        <v>5</v>
      </c>
      <c r="BL10" s="13">
        <v>5</v>
      </c>
      <c r="BM10" s="15">
        <v>5</v>
      </c>
      <c r="BN10" s="17">
        <v>5</v>
      </c>
      <c r="BO10" s="19">
        <v>5</v>
      </c>
      <c r="BP10" s="5">
        <v>5</v>
      </c>
      <c r="BQ10" s="7">
        <v>5</v>
      </c>
      <c r="BR10" s="9">
        <v>3</v>
      </c>
      <c r="BS10" s="11">
        <v>4</v>
      </c>
      <c r="BT10" s="13">
        <v>4</v>
      </c>
      <c r="BU10" s="15">
        <v>5</v>
      </c>
      <c r="BV10" s="17">
        <v>5</v>
      </c>
      <c r="BW10" s="19">
        <v>5</v>
      </c>
      <c r="BX10" s="5">
        <v>5</v>
      </c>
      <c r="BY10" s="7">
        <v>4</v>
      </c>
      <c r="BZ10" s="9">
        <v>4</v>
      </c>
      <c r="CA10" s="11">
        <v>3</v>
      </c>
      <c r="CB10" s="13">
        <v>3</v>
      </c>
      <c r="CC10" s="15">
        <v>5</v>
      </c>
      <c r="CD10" s="17">
        <v>4</v>
      </c>
      <c r="CE10" s="19">
        <v>5</v>
      </c>
      <c r="CF10" s="5">
        <v>5</v>
      </c>
      <c r="CG10" s="7">
        <v>5</v>
      </c>
      <c r="CH10" s="9">
        <v>5</v>
      </c>
      <c r="CI10" s="11">
        <v>5</v>
      </c>
      <c r="CJ10" s="13">
        <v>5</v>
      </c>
      <c r="CK10" s="15">
        <v>5</v>
      </c>
      <c r="CL10" s="17">
        <v>5</v>
      </c>
      <c r="CM10" s="19">
        <v>5</v>
      </c>
      <c r="CN10" s="5">
        <v>5</v>
      </c>
      <c r="CO10" s="7">
        <v>5</v>
      </c>
      <c r="CP10" s="9">
        <v>5</v>
      </c>
      <c r="CQ10" s="11">
        <v>5</v>
      </c>
      <c r="CR10" s="13">
        <v>4</v>
      </c>
      <c r="CS10" s="15">
        <v>5</v>
      </c>
      <c r="CT10" s="17">
        <v>5</v>
      </c>
      <c r="CU10" s="19">
        <v>5</v>
      </c>
      <c r="CV10" s="5">
        <v>5</v>
      </c>
      <c r="CW10" s="7">
        <v>5</v>
      </c>
      <c r="CX10" s="9">
        <v>5</v>
      </c>
      <c r="CY10" s="11">
        <v>5</v>
      </c>
      <c r="CZ10" s="13">
        <v>4</v>
      </c>
      <c r="DA10" s="15">
        <v>5</v>
      </c>
      <c r="DB10" s="17">
        <v>5</v>
      </c>
      <c r="DC10" s="19">
        <v>5</v>
      </c>
      <c r="DD10" s="5">
        <v>5</v>
      </c>
      <c r="DE10" s="7">
        <v>5</v>
      </c>
      <c r="DF10" s="9">
        <v>5</v>
      </c>
      <c r="DG10" s="11">
        <v>5</v>
      </c>
      <c r="DH10" s="13">
        <v>5</v>
      </c>
      <c r="DI10" s="15">
        <v>5</v>
      </c>
      <c r="DJ10" s="17">
        <v>5</v>
      </c>
      <c r="DK10" s="19">
        <v>5</v>
      </c>
      <c r="DL10" s="5">
        <v>5</v>
      </c>
      <c r="DM10" s="7">
        <v>5</v>
      </c>
      <c r="DN10" s="9">
        <v>4</v>
      </c>
      <c r="DO10" s="11">
        <v>4</v>
      </c>
      <c r="DP10" s="13">
        <v>3</v>
      </c>
      <c r="DQ10" s="15">
        <v>5</v>
      </c>
      <c r="DR10" s="17">
        <v>5</v>
      </c>
      <c r="DS10" s="19">
        <v>4</v>
      </c>
      <c r="DT10" s="3" t="s">
        <v>145</v>
      </c>
    </row>
    <row r="11" spans="1:124" x14ac:dyDescent="0.2">
      <c r="A11" s="2">
        <v>44314.725711203704</v>
      </c>
      <c r="B11" s="3" t="s">
        <v>146</v>
      </c>
      <c r="C11" s="3"/>
      <c r="D11" s="5">
        <v>4</v>
      </c>
      <c r="E11" s="7">
        <v>4</v>
      </c>
      <c r="F11" s="9">
        <v>2</v>
      </c>
      <c r="G11" s="11">
        <v>3</v>
      </c>
      <c r="H11" s="13">
        <v>4</v>
      </c>
      <c r="I11" s="15">
        <v>4</v>
      </c>
      <c r="J11" s="17">
        <v>4</v>
      </c>
      <c r="K11" s="19">
        <v>4</v>
      </c>
      <c r="L11" s="5">
        <v>4</v>
      </c>
      <c r="M11" s="7">
        <v>4</v>
      </c>
      <c r="N11" s="9">
        <v>3</v>
      </c>
      <c r="O11" s="11">
        <v>3</v>
      </c>
      <c r="P11" s="13">
        <v>4</v>
      </c>
      <c r="Q11" s="15">
        <v>4</v>
      </c>
      <c r="R11" s="17">
        <v>4</v>
      </c>
      <c r="S11" s="19">
        <v>4</v>
      </c>
      <c r="T11" s="5">
        <v>4</v>
      </c>
      <c r="U11" s="7">
        <v>4</v>
      </c>
      <c r="V11" s="9">
        <v>3</v>
      </c>
      <c r="W11" s="11">
        <v>3</v>
      </c>
      <c r="X11" s="13">
        <v>4</v>
      </c>
      <c r="Y11" s="15">
        <v>4</v>
      </c>
      <c r="Z11" s="17">
        <v>4</v>
      </c>
      <c r="AA11" s="19">
        <v>4</v>
      </c>
      <c r="AB11" s="5">
        <v>4</v>
      </c>
      <c r="AC11" s="7">
        <v>4</v>
      </c>
      <c r="AD11" s="9">
        <v>3</v>
      </c>
      <c r="AE11" s="11">
        <v>3</v>
      </c>
      <c r="AF11" s="13">
        <v>3</v>
      </c>
      <c r="AG11" s="15">
        <v>4</v>
      </c>
      <c r="AH11" s="17">
        <v>4</v>
      </c>
      <c r="AI11" s="19">
        <v>4</v>
      </c>
      <c r="AJ11" s="5">
        <v>4</v>
      </c>
      <c r="AK11" s="7">
        <v>4</v>
      </c>
      <c r="AL11" s="9">
        <v>3</v>
      </c>
      <c r="AM11" s="11">
        <v>3</v>
      </c>
      <c r="AN11" s="13">
        <v>3</v>
      </c>
      <c r="AO11" s="15">
        <v>4</v>
      </c>
      <c r="AP11" s="17">
        <v>4</v>
      </c>
      <c r="AQ11" s="19">
        <v>4</v>
      </c>
      <c r="AR11" s="5">
        <v>4</v>
      </c>
      <c r="AS11" s="7">
        <v>4</v>
      </c>
      <c r="AT11" s="9">
        <v>3</v>
      </c>
      <c r="AU11" s="11">
        <v>3</v>
      </c>
      <c r="AV11" s="13">
        <v>3</v>
      </c>
      <c r="AW11" s="15">
        <v>4</v>
      </c>
      <c r="AX11" s="17">
        <v>4</v>
      </c>
      <c r="AY11" s="19">
        <v>4</v>
      </c>
      <c r="AZ11" s="5">
        <v>4</v>
      </c>
      <c r="BA11" s="7">
        <v>4</v>
      </c>
      <c r="BB11" s="9">
        <v>2</v>
      </c>
      <c r="BC11" s="11">
        <v>3</v>
      </c>
      <c r="BD11" s="13">
        <v>3</v>
      </c>
      <c r="BE11" s="15">
        <v>3</v>
      </c>
      <c r="BF11" s="17">
        <v>3</v>
      </c>
      <c r="BG11" s="19">
        <v>3</v>
      </c>
      <c r="BH11" s="5">
        <v>4</v>
      </c>
      <c r="BI11" s="7">
        <v>4</v>
      </c>
      <c r="BJ11" s="9">
        <v>3</v>
      </c>
      <c r="BK11" s="11">
        <v>3</v>
      </c>
      <c r="BL11" s="13">
        <v>4</v>
      </c>
      <c r="BM11" s="15">
        <v>4</v>
      </c>
      <c r="BN11" s="17">
        <v>4</v>
      </c>
      <c r="BO11" s="19">
        <v>4</v>
      </c>
      <c r="BP11" s="5">
        <v>3</v>
      </c>
      <c r="BQ11" s="7">
        <v>3</v>
      </c>
      <c r="BR11" s="9">
        <v>3</v>
      </c>
      <c r="BS11" s="11">
        <v>3</v>
      </c>
      <c r="BT11" s="13">
        <v>3</v>
      </c>
      <c r="BU11" s="15">
        <v>3</v>
      </c>
      <c r="BV11" s="17">
        <v>3</v>
      </c>
      <c r="BW11" s="19">
        <v>3</v>
      </c>
      <c r="BX11" s="5">
        <v>3</v>
      </c>
      <c r="BY11" s="7">
        <v>3</v>
      </c>
      <c r="BZ11" s="9">
        <v>3</v>
      </c>
      <c r="CA11" s="11">
        <v>3</v>
      </c>
      <c r="CB11" s="13">
        <v>3</v>
      </c>
      <c r="CC11" s="15">
        <v>3</v>
      </c>
      <c r="CD11" s="17">
        <v>3</v>
      </c>
      <c r="CE11" s="19">
        <v>3</v>
      </c>
      <c r="CF11" s="5">
        <v>4</v>
      </c>
      <c r="CG11" s="7">
        <v>4</v>
      </c>
      <c r="CH11" s="9">
        <v>3</v>
      </c>
      <c r="CI11" s="11">
        <v>3</v>
      </c>
      <c r="CJ11" s="13">
        <v>3</v>
      </c>
      <c r="CK11" s="15">
        <v>3</v>
      </c>
      <c r="CL11" s="17">
        <v>3</v>
      </c>
      <c r="CM11" s="19">
        <v>3</v>
      </c>
      <c r="CN11" s="5">
        <v>3</v>
      </c>
      <c r="CO11" s="7">
        <v>4</v>
      </c>
      <c r="CP11" s="9">
        <v>3</v>
      </c>
      <c r="CQ11" s="11">
        <v>3</v>
      </c>
      <c r="CR11" s="13">
        <v>3</v>
      </c>
      <c r="CS11" s="15">
        <v>3</v>
      </c>
      <c r="CT11" s="17">
        <v>3</v>
      </c>
      <c r="CU11" s="19">
        <v>3</v>
      </c>
      <c r="CV11" s="5">
        <v>4</v>
      </c>
      <c r="CW11" s="7">
        <v>4</v>
      </c>
      <c r="CX11" s="9">
        <v>3</v>
      </c>
      <c r="CY11" s="11">
        <v>3</v>
      </c>
      <c r="CZ11" s="13">
        <v>4</v>
      </c>
      <c r="DA11" s="15">
        <v>4</v>
      </c>
      <c r="DB11" s="17">
        <v>4</v>
      </c>
      <c r="DC11" s="19">
        <v>4</v>
      </c>
      <c r="DD11" s="5">
        <v>4</v>
      </c>
      <c r="DE11" s="7">
        <v>4</v>
      </c>
      <c r="DF11" s="9">
        <v>3</v>
      </c>
      <c r="DG11" s="11">
        <v>3</v>
      </c>
      <c r="DH11" s="13">
        <v>3</v>
      </c>
      <c r="DI11" s="15">
        <v>3</v>
      </c>
      <c r="DJ11" s="17">
        <v>3</v>
      </c>
      <c r="DK11" s="19">
        <v>3</v>
      </c>
      <c r="DL11" s="5">
        <v>4</v>
      </c>
      <c r="DM11" s="7">
        <v>4</v>
      </c>
      <c r="DN11" s="9">
        <v>3</v>
      </c>
      <c r="DO11" s="11">
        <v>3</v>
      </c>
      <c r="DP11" s="13">
        <v>3</v>
      </c>
      <c r="DQ11" s="15">
        <v>3</v>
      </c>
      <c r="DR11" s="17">
        <v>3</v>
      </c>
      <c r="DS11" s="19">
        <v>3</v>
      </c>
      <c r="DT11" s="3" t="s">
        <v>133</v>
      </c>
    </row>
    <row r="12" spans="1:124" x14ac:dyDescent="0.2">
      <c r="A12" s="2">
        <v>44314.727130740735</v>
      </c>
      <c r="B12" s="3" t="s">
        <v>147</v>
      </c>
      <c r="C12" s="3"/>
      <c r="D12" s="5">
        <v>5</v>
      </c>
      <c r="E12" s="7">
        <v>5</v>
      </c>
      <c r="F12" s="9">
        <v>5</v>
      </c>
      <c r="G12" s="11">
        <v>5</v>
      </c>
      <c r="H12" s="13">
        <v>5</v>
      </c>
      <c r="I12" s="15">
        <v>5</v>
      </c>
      <c r="J12" s="17">
        <v>5</v>
      </c>
      <c r="K12" s="19">
        <v>5</v>
      </c>
      <c r="L12" s="5">
        <v>5</v>
      </c>
      <c r="M12" s="7">
        <v>5</v>
      </c>
      <c r="N12" s="9">
        <v>5</v>
      </c>
      <c r="O12" s="11">
        <v>5</v>
      </c>
      <c r="P12" s="13">
        <v>5</v>
      </c>
      <c r="Q12" s="15">
        <v>5</v>
      </c>
      <c r="R12" s="17">
        <v>5</v>
      </c>
      <c r="S12" s="19">
        <v>5</v>
      </c>
      <c r="T12" s="5">
        <v>5</v>
      </c>
      <c r="U12" s="7">
        <v>5</v>
      </c>
      <c r="V12" s="9">
        <v>5</v>
      </c>
      <c r="W12" s="11">
        <v>5</v>
      </c>
      <c r="X12" s="13">
        <v>5</v>
      </c>
      <c r="Y12" s="15">
        <v>5</v>
      </c>
      <c r="Z12" s="17">
        <v>5</v>
      </c>
      <c r="AA12" s="19">
        <v>5</v>
      </c>
      <c r="AB12" s="5">
        <v>5</v>
      </c>
      <c r="AC12" s="7">
        <v>5</v>
      </c>
      <c r="AD12" s="9">
        <v>5</v>
      </c>
      <c r="AE12" s="11">
        <v>5</v>
      </c>
      <c r="AF12" s="13">
        <v>5</v>
      </c>
      <c r="AG12" s="15">
        <v>5</v>
      </c>
      <c r="AH12" s="17">
        <v>5</v>
      </c>
      <c r="AI12" s="19">
        <v>5</v>
      </c>
      <c r="AJ12" s="5">
        <v>5</v>
      </c>
      <c r="AK12" s="7">
        <v>5</v>
      </c>
      <c r="AL12" s="9">
        <v>5</v>
      </c>
      <c r="AM12" s="11">
        <v>5</v>
      </c>
      <c r="AN12" s="13">
        <v>5</v>
      </c>
      <c r="AO12" s="15">
        <v>5</v>
      </c>
      <c r="AP12" s="17">
        <v>5</v>
      </c>
      <c r="AQ12" s="19">
        <v>5</v>
      </c>
      <c r="AR12" s="5">
        <v>5</v>
      </c>
      <c r="AS12" s="7">
        <v>5</v>
      </c>
      <c r="AT12" s="9">
        <v>5</v>
      </c>
      <c r="AU12" s="11">
        <v>5</v>
      </c>
      <c r="AV12" s="13">
        <v>5</v>
      </c>
      <c r="AW12" s="15">
        <v>5</v>
      </c>
      <c r="AX12" s="17">
        <v>5</v>
      </c>
      <c r="AY12" s="19">
        <v>5</v>
      </c>
      <c r="AZ12" s="5">
        <v>5</v>
      </c>
      <c r="BA12" s="7">
        <v>5</v>
      </c>
      <c r="BB12" s="9">
        <v>5</v>
      </c>
      <c r="BC12" s="11">
        <v>5</v>
      </c>
      <c r="BD12" s="13">
        <v>5</v>
      </c>
      <c r="BE12" s="15">
        <v>5</v>
      </c>
      <c r="BF12" s="17">
        <v>5</v>
      </c>
      <c r="BG12" s="19">
        <v>5</v>
      </c>
      <c r="BH12" s="5">
        <v>5</v>
      </c>
      <c r="BI12" s="7">
        <v>5</v>
      </c>
      <c r="BJ12" s="9">
        <v>5</v>
      </c>
      <c r="BK12" s="11">
        <v>5</v>
      </c>
      <c r="BL12" s="13">
        <v>5</v>
      </c>
      <c r="BM12" s="15">
        <v>5</v>
      </c>
      <c r="BN12" s="17">
        <v>5</v>
      </c>
      <c r="BO12" s="19">
        <v>5</v>
      </c>
      <c r="BP12" s="5">
        <v>5</v>
      </c>
      <c r="BQ12" s="7">
        <v>5</v>
      </c>
      <c r="BR12" s="9">
        <v>5</v>
      </c>
      <c r="BS12" s="11">
        <v>5</v>
      </c>
      <c r="BT12" s="13">
        <v>5</v>
      </c>
      <c r="BU12" s="15">
        <v>5</v>
      </c>
      <c r="BV12" s="17">
        <v>5</v>
      </c>
      <c r="BW12" s="19">
        <v>5</v>
      </c>
      <c r="BX12" s="5">
        <v>5</v>
      </c>
      <c r="BY12" s="7">
        <v>5</v>
      </c>
      <c r="BZ12" s="9">
        <v>5</v>
      </c>
      <c r="CA12" s="11">
        <v>5</v>
      </c>
      <c r="CB12" s="13">
        <v>5</v>
      </c>
      <c r="CC12" s="15">
        <v>5</v>
      </c>
      <c r="CD12" s="17">
        <v>5</v>
      </c>
      <c r="CE12" s="19">
        <v>5</v>
      </c>
      <c r="CF12" s="5">
        <v>5</v>
      </c>
      <c r="CG12" s="7">
        <v>5</v>
      </c>
      <c r="CH12" s="9">
        <v>5</v>
      </c>
      <c r="CI12" s="11">
        <v>5</v>
      </c>
      <c r="CJ12" s="13">
        <v>5</v>
      </c>
      <c r="CK12" s="15">
        <v>5</v>
      </c>
      <c r="CL12" s="17">
        <v>5</v>
      </c>
      <c r="CM12" s="19">
        <v>5</v>
      </c>
      <c r="CN12" s="5">
        <v>5</v>
      </c>
      <c r="CO12" s="7">
        <v>5</v>
      </c>
      <c r="CP12" s="9">
        <v>5</v>
      </c>
      <c r="CQ12" s="11">
        <v>5</v>
      </c>
      <c r="CR12" s="13">
        <v>5</v>
      </c>
      <c r="CS12" s="15">
        <v>5</v>
      </c>
      <c r="CT12" s="17">
        <v>5</v>
      </c>
      <c r="CU12" s="19">
        <v>5</v>
      </c>
      <c r="CV12" s="5">
        <v>5</v>
      </c>
      <c r="CW12" s="7">
        <v>5</v>
      </c>
      <c r="CX12" s="9">
        <v>5</v>
      </c>
      <c r="CY12" s="11">
        <v>5</v>
      </c>
      <c r="CZ12" s="13">
        <v>5</v>
      </c>
      <c r="DA12" s="15">
        <v>5</v>
      </c>
      <c r="DB12" s="17">
        <v>5</v>
      </c>
      <c r="DC12" s="19">
        <v>5</v>
      </c>
      <c r="DD12" s="5">
        <v>5</v>
      </c>
      <c r="DE12" s="7">
        <v>5</v>
      </c>
      <c r="DF12" s="9">
        <v>5</v>
      </c>
      <c r="DG12" s="11">
        <v>5</v>
      </c>
      <c r="DH12" s="13">
        <v>5</v>
      </c>
      <c r="DI12" s="15">
        <v>5</v>
      </c>
      <c r="DJ12" s="17">
        <v>5</v>
      </c>
      <c r="DK12" s="19">
        <v>5</v>
      </c>
      <c r="DL12" s="5">
        <v>5</v>
      </c>
      <c r="DM12" s="7">
        <v>5</v>
      </c>
      <c r="DN12" s="9">
        <v>5</v>
      </c>
      <c r="DO12" s="11">
        <v>5</v>
      </c>
      <c r="DP12" s="13">
        <v>5</v>
      </c>
      <c r="DQ12" s="15">
        <v>5</v>
      </c>
      <c r="DR12" s="17">
        <v>5</v>
      </c>
      <c r="DS12" s="19">
        <v>5</v>
      </c>
      <c r="DT12" s="3" t="s">
        <v>148</v>
      </c>
    </row>
    <row r="13" spans="1:124" x14ac:dyDescent="0.2">
      <c r="A13" s="2">
        <v>44314.728730682866</v>
      </c>
      <c r="B13" s="3" t="s">
        <v>149</v>
      </c>
      <c r="C13" s="3"/>
      <c r="D13" s="5">
        <v>4</v>
      </c>
      <c r="E13" s="7">
        <v>5</v>
      </c>
      <c r="F13" s="9">
        <v>2</v>
      </c>
      <c r="G13" s="11">
        <v>3</v>
      </c>
      <c r="H13" s="13">
        <v>3</v>
      </c>
      <c r="I13" s="15">
        <v>5</v>
      </c>
      <c r="J13" s="17">
        <v>4</v>
      </c>
      <c r="K13" s="19">
        <v>3</v>
      </c>
      <c r="L13" s="5">
        <v>4</v>
      </c>
      <c r="M13" s="7">
        <v>5</v>
      </c>
      <c r="N13" s="9">
        <v>2</v>
      </c>
      <c r="O13" s="11">
        <v>3</v>
      </c>
      <c r="P13" s="13">
        <v>4</v>
      </c>
      <c r="Q13" s="15">
        <v>5</v>
      </c>
      <c r="R13" s="17">
        <v>4</v>
      </c>
      <c r="S13" s="19">
        <v>4</v>
      </c>
      <c r="T13" s="5">
        <v>3</v>
      </c>
      <c r="U13" s="7">
        <v>5</v>
      </c>
      <c r="V13" s="9">
        <v>3</v>
      </c>
      <c r="W13" s="11">
        <v>4</v>
      </c>
      <c r="X13" s="13">
        <v>3</v>
      </c>
      <c r="Y13" s="15">
        <v>5</v>
      </c>
      <c r="Z13" s="17">
        <v>4</v>
      </c>
      <c r="AA13" s="19">
        <v>4</v>
      </c>
      <c r="AB13" s="5">
        <v>4</v>
      </c>
      <c r="AC13" s="7">
        <v>5</v>
      </c>
      <c r="AD13" s="9">
        <v>2</v>
      </c>
      <c r="AE13" s="11">
        <v>4</v>
      </c>
      <c r="AF13" s="13">
        <v>3</v>
      </c>
      <c r="AG13" s="15">
        <v>5</v>
      </c>
      <c r="AH13" s="17">
        <v>4</v>
      </c>
      <c r="AI13" s="19">
        <v>4</v>
      </c>
      <c r="AJ13" s="5">
        <v>3</v>
      </c>
      <c r="AK13" s="7">
        <v>4</v>
      </c>
      <c r="AL13" s="9">
        <v>2</v>
      </c>
      <c r="AM13" s="11">
        <v>3</v>
      </c>
      <c r="AN13" s="13">
        <v>3</v>
      </c>
      <c r="AO13" s="15">
        <v>5</v>
      </c>
      <c r="AP13" s="17">
        <v>3</v>
      </c>
      <c r="AQ13" s="19">
        <v>4</v>
      </c>
      <c r="AR13" s="5">
        <v>3</v>
      </c>
      <c r="AS13" s="7">
        <v>4</v>
      </c>
      <c r="AT13" s="9">
        <v>3</v>
      </c>
      <c r="AU13" s="11">
        <v>4</v>
      </c>
      <c r="AV13" s="13">
        <v>3</v>
      </c>
      <c r="AW13" s="15">
        <v>5</v>
      </c>
      <c r="AX13" s="17">
        <v>4</v>
      </c>
      <c r="AY13" s="19">
        <v>4</v>
      </c>
      <c r="AZ13" s="5">
        <v>5</v>
      </c>
      <c r="BA13" s="7">
        <v>5</v>
      </c>
      <c r="BB13" s="9">
        <v>2</v>
      </c>
      <c r="BC13" s="11">
        <v>3</v>
      </c>
      <c r="BD13" s="13">
        <v>3</v>
      </c>
      <c r="BE13" s="15">
        <v>5</v>
      </c>
      <c r="BF13" s="17">
        <v>3</v>
      </c>
      <c r="BG13" s="19">
        <v>3</v>
      </c>
      <c r="BH13" s="5">
        <v>4</v>
      </c>
      <c r="BI13" s="7">
        <v>5</v>
      </c>
      <c r="BJ13" s="9">
        <v>3</v>
      </c>
      <c r="BK13" s="11">
        <v>3</v>
      </c>
      <c r="BL13" s="13">
        <v>3</v>
      </c>
      <c r="BM13" s="15">
        <v>5</v>
      </c>
      <c r="BN13" s="17">
        <v>4</v>
      </c>
      <c r="BO13" s="19">
        <v>3</v>
      </c>
      <c r="BP13" s="5">
        <v>2</v>
      </c>
      <c r="BQ13" s="7">
        <v>4</v>
      </c>
      <c r="BR13" s="9">
        <v>2</v>
      </c>
      <c r="BS13" s="11">
        <v>3</v>
      </c>
      <c r="BT13" s="13">
        <v>2</v>
      </c>
      <c r="BU13" s="15">
        <v>5</v>
      </c>
      <c r="BV13" s="17">
        <v>3</v>
      </c>
      <c r="BW13" s="19">
        <v>3</v>
      </c>
      <c r="BX13" s="5">
        <v>2</v>
      </c>
      <c r="BY13" s="7">
        <v>3</v>
      </c>
      <c r="BZ13" s="9">
        <v>2</v>
      </c>
      <c r="CA13" s="11">
        <v>3</v>
      </c>
      <c r="CB13" s="13">
        <v>2</v>
      </c>
      <c r="CC13" s="15">
        <v>5</v>
      </c>
      <c r="CD13" s="17">
        <v>3</v>
      </c>
      <c r="CE13" s="19">
        <v>3</v>
      </c>
      <c r="CF13" s="5">
        <v>3</v>
      </c>
      <c r="CG13" s="7">
        <v>4</v>
      </c>
      <c r="CH13" s="9">
        <v>2</v>
      </c>
      <c r="CI13" s="11">
        <v>3</v>
      </c>
      <c r="CJ13" s="13">
        <v>2</v>
      </c>
      <c r="CK13" s="15">
        <v>4</v>
      </c>
      <c r="CL13" s="17">
        <v>3</v>
      </c>
      <c r="CM13" s="19">
        <v>3</v>
      </c>
      <c r="CN13" s="5">
        <v>3</v>
      </c>
      <c r="CO13" s="7">
        <v>4</v>
      </c>
      <c r="CP13" s="9">
        <v>2</v>
      </c>
      <c r="CQ13" s="11">
        <v>4</v>
      </c>
      <c r="CR13" s="13">
        <v>2</v>
      </c>
      <c r="CS13" s="15">
        <v>4</v>
      </c>
      <c r="CT13" s="17">
        <v>3</v>
      </c>
      <c r="CU13" s="19">
        <v>3</v>
      </c>
      <c r="CV13" s="5">
        <v>3</v>
      </c>
      <c r="CW13" s="7">
        <v>5</v>
      </c>
      <c r="CX13" s="9">
        <v>2</v>
      </c>
      <c r="CY13" s="11">
        <v>3</v>
      </c>
      <c r="CZ13" s="13">
        <v>2</v>
      </c>
      <c r="DA13" s="15">
        <v>5</v>
      </c>
      <c r="DB13" s="17">
        <v>3</v>
      </c>
      <c r="DC13" s="19">
        <v>2</v>
      </c>
      <c r="DD13" s="5">
        <v>3</v>
      </c>
      <c r="DE13" s="7">
        <v>4</v>
      </c>
      <c r="DF13" s="9">
        <v>2</v>
      </c>
      <c r="DG13" s="11">
        <v>3</v>
      </c>
      <c r="DH13" s="13">
        <v>2</v>
      </c>
      <c r="DI13" s="15">
        <v>4</v>
      </c>
      <c r="DJ13" s="17">
        <v>3</v>
      </c>
      <c r="DK13" s="19">
        <v>2</v>
      </c>
      <c r="DL13" s="5">
        <v>3</v>
      </c>
      <c r="DM13" s="7">
        <v>5</v>
      </c>
      <c r="DN13" s="9">
        <v>2</v>
      </c>
      <c r="DO13" s="11">
        <v>4</v>
      </c>
      <c r="DP13" s="13">
        <v>4</v>
      </c>
      <c r="DQ13" s="15">
        <v>5</v>
      </c>
      <c r="DR13" s="17">
        <v>3</v>
      </c>
      <c r="DS13" s="19">
        <v>4</v>
      </c>
      <c r="DT13" s="3" t="s">
        <v>150</v>
      </c>
    </row>
    <row r="14" spans="1:124" x14ac:dyDescent="0.2">
      <c r="A14" s="2">
        <v>44314.729557199069</v>
      </c>
      <c r="B14" s="3" t="s">
        <v>151</v>
      </c>
      <c r="C14" s="3"/>
      <c r="D14" s="5">
        <v>5</v>
      </c>
      <c r="E14" s="7">
        <v>5</v>
      </c>
      <c r="F14" s="9">
        <v>4</v>
      </c>
      <c r="G14" s="11">
        <v>4</v>
      </c>
      <c r="H14" s="13">
        <v>5</v>
      </c>
      <c r="I14" s="15">
        <v>5</v>
      </c>
      <c r="J14" s="17">
        <v>5</v>
      </c>
      <c r="K14" s="19">
        <v>5</v>
      </c>
      <c r="L14" s="5">
        <v>5</v>
      </c>
      <c r="M14" s="7">
        <v>5</v>
      </c>
      <c r="N14" s="9">
        <v>4</v>
      </c>
      <c r="O14" s="11">
        <v>4</v>
      </c>
      <c r="P14" s="13">
        <v>5</v>
      </c>
      <c r="Q14" s="15">
        <v>5</v>
      </c>
      <c r="R14" s="17">
        <v>4</v>
      </c>
      <c r="S14" s="19">
        <v>5</v>
      </c>
      <c r="T14" s="5">
        <v>5</v>
      </c>
      <c r="U14" s="7">
        <v>5</v>
      </c>
      <c r="V14" s="9">
        <v>4</v>
      </c>
      <c r="W14" s="11">
        <v>4</v>
      </c>
      <c r="X14" s="13">
        <v>4</v>
      </c>
      <c r="Y14" s="15">
        <v>5</v>
      </c>
      <c r="Z14" s="17">
        <v>5</v>
      </c>
      <c r="AA14" s="19">
        <v>5</v>
      </c>
      <c r="AB14" s="5">
        <v>5</v>
      </c>
      <c r="AC14" s="7">
        <v>5</v>
      </c>
      <c r="AD14" s="9">
        <v>5</v>
      </c>
      <c r="AE14" s="11">
        <v>5</v>
      </c>
      <c r="AF14" s="13">
        <v>5</v>
      </c>
      <c r="AG14" s="15">
        <v>5</v>
      </c>
      <c r="AH14" s="17">
        <v>5</v>
      </c>
      <c r="AI14" s="19">
        <v>5</v>
      </c>
      <c r="AJ14" s="5">
        <v>4</v>
      </c>
      <c r="AK14" s="7">
        <v>4</v>
      </c>
      <c r="AL14" s="9">
        <v>4</v>
      </c>
      <c r="AM14" s="11">
        <v>4</v>
      </c>
      <c r="AN14" s="13">
        <v>4</v>
      </c>
      <c r="AO14" s="15">
        <v>5</v>
      </c>
      <c r="AP14" s="17">
        <v>4</v>
      </c>
      <c r="AQ14" s="19">
        <v>5</v>
      </c>
      <c r="AR14" s="5">
        <v>5</v>
      </c>
      <c r="AS14" s="7">
        <v>5</v>
      </c>
      <c r="AT14" s="9">
        <v>4</v>
      </c>
      <c r="AU14" s="11">
        <v>5</v>
      </c>
      <c r="AV14" s="13">
        <v>4</v>
      </c>
      <c r="AW14" s="15">
        <v>5</v>
      </c>
      <c r="AX14" s="17">
        <v>5</v>
      </c>
      <c r="AY14" s="19">
        <v>5</v>
      </c>
      <c r="AZ14" s="5">
        <v>5</v>
      </c>
      <c r="BA14" s="7">
        <v>5</v>
      </c>
      <c r="BB14" s="9">
        <v>5</v>
      </c>
      <c r="BC14" s="11">
        <v>5</v>
      </c>
      <c r="BD14" s="13">
        <v>5</v>
      </c>
      <c r="BE14" s="15">
        <v>5</v>
      </c>
      <c r="BF14" s="17">
        <v>5</v>
      </c>
      <c r="BG14" s="19">
        <v>5</v>
      </c>
      <c r="BH14" s="5">
        <v>5</v>
      </c>
      <c r="BI14" s="7">
        <v>5</v>
      </c>
      <c r="BJ14" s="9">
        <v>4</v>
      </c>
      <c r="BK14" s="11">
        <v>5</v>
      </c>
      <c r="BL14" s="13">
        <v>4</v>
      </c>
      <c r="BM14" s="15">
        <v>5</v>
      </c>
      <c r="BN14" s="17">
        <v>5</v>
      </c>
      <c r="BO14" s="19">
        <v>5</v>
      </c>
      <c r="BP14" s="5">
        <v>5</v>
      </c>
      <c r="BQ14" s="7">
        <v>5</v>
      </c>
      <c r="BR14" s="9">
        <v>4</v>
      </c>
      <c r="BS14" s="11">
        <v>4</v>
      </c>
      <c r="BT14" s="13">
        <v>4</v>
      </c>
      <c r="BU14" s="15">
        <v>5</v>
      </c>
      <c r="BV14" s="17">
        <v>5</v>
      </c>
      <c r="BW14" s="19">
        <v>5</v>
      </c>
      <c r="BX14" s="5">
        <v>5</v>
      </c>
      <c r="BY14" s="7">
        <v>5</v>
      </c>
      <c r="BZ14" s="9">
        <v>5</v>
      </c>
      <c r="CA14" s="11">
        <v>5</v>
      </c>
      <c r="CB14" s="13">
        <v>5</v>
      </c>
      <c r="CC14" s="15">
        <v>5</v>
      </c>
      <c r="CD14" s="17">
        <v>5</v>
      </c>
      <c r="CE14" s="19">
        <v>5</v>
      </c>
      <c r="CF14" s="5">
        <v>4</v>
      </c>
      <c r="CG14" s="7">
        <v>5</v>
      </c>
      <c r="CH14" s="9">
        <v>3</v>
      </c>
      <c r="CI14" s="11">
        <v>4</v>
      </c>
      <c r="CJ14" s="13">
        <v>3</v>
      </c>
      <c r="CK14" s="15">
        <v>4</v>
      </c>
      <c r="CL14" s="17">
        <v>5</v>
      </c>
      <c r="CM14" s="19">
        <v>5</v>
      </c>
      <c r="CN14" s="5">
        <v>5</v>
      </c>
      <c r="CO14" s="7">
        <v>5</v>
      </c>
      <c r="CP14" s="9">
        <v>4</v>
      </c>
      <c r="CQ14" s="11">
        <v>4</v>
      </c>
      <c r="CR14" s="13">
        <v>4</v>
      </c>
      <c r="CS14" s="15">
        <v>5</v>
      </c>
      <c r="CT14" s="17">
        <v>5</v>
      </c>
      <c r="CU14" s="19">
        <v>5</v>
      </c>
      <c r="CV14" s="5">
        <v>5</v>
      </c>
      <c r="CW14" s="7">
        <v>5</v>
      </c>
      <c r="CX14" s="9">
        <v>3</v>
      </c>
      <c r="CY14" s="11">
        <v>4</v>
      </c>
      <c r="CZ14" s="13">
        <v>3</v>
      </c>
      <c r="DA14" s="15">
        <v>4</v>
      </c>
      <c r="DB14" s="17">
        <v>4</v>
      </c>
      <c r="DC14" s="19">
        <v>5</v>
      </c>
      <c r="DD14" s="5">
        <v>4</v>
      </c>
      <c r="DE14" s="7">
        <v>5</v>
      </c>
      <c r="DF14" s="9">
        <v>4</v>
      </c>
      <c r="DG14" s="11">
        <v>5</v>
      </c>
      <c r="DH14" s="13">
        <v>4</v>
      </c>
      <c r="DI14" s="15">
        <v>5</v>
      </c>
      <c r="DJ14" s="17">
        <v>5</v>
      </c>
      <c r="DK14" s="19">
        <v>4</v>
      </c>
      <c r="DL14" s="5">
        <v>4</v>
      </c>
      <c r="DM14" s="7">
        <v>5</v>
      </c>
      <c r="DN14" s="9">
        <v>4</v>
      </c>
      <c r="DO14" s="11">
        <v>4</v>
      </c>
      <c r="DP14" s="13">
        <v>4</v>
      </c>
      <c r="DQ14" s="15">
        <v>5</v>
      </c>
      <c r="DR14" s="17">
        <v>5</v>
      </c>
      <c r="DS14" s="19">
        <v>5</v>
      </c>
      <c r="DT14" s="3" t="s">
        <v>133</v>
      </c>
    </row>
    <row r="15" spans="1:124" x14ac:dyDescent="0.2">
      <c r="A15" s="2">
        <v>44314.730590844905</v>
      </c>
      <c r="B15" s="3" t="s">
        <v>152</v>
      </c>
      <c r="C15" s="3"/>
      <c r="D15" s="5">
        <v>5</v>
      </c>
      <c r="E15" s="7">
        <v>5</v>
      </c>
      <c r="F15" s="9">
        <v>5</v>
      </c>
      <c r="G15" s="11">
        <v>5</v>
      </c>
      <c r="H15" s="13">
        <v>5</v>
      </c>
      <c r="I15" s="15">
        <v>5</v>
      </c>
      <c r="J15" s="17">
        <v>5</v>
      </c>
      <c r="K15" s="19">
        <v>5</v>
      </c>
      <c r="L15" s="5">
        <v>5</v>
      </c>
      <c r="M15" s="7">
        <v>5</v>
      </c>
      <c r="N15" s="9">
        <v>5</v>
      </c>
      <c r="O15" s="11">
        <v>4</v>
      </c>
      <c r="P15" s="13">
        <v>5</v>
      </c>
      <c r="Q15" s="15">
        <v>5</v>
      </c>
      <c r="R15" s="17">
        <v>5</v>
      </c>
      <c r="S15" s="19">
        <v>5</v>
      </c>
      <c r="T15" s="5">
        <v>5</v>
      </c>
      <c r="U15" s="7">
        <v>5</v>
      </c>
      <c r="V15" s="9">
        <v>5</v>
      </c>
      <c r="W15" s="11">
        <v>5</v>
      </c>
      <c r="X15" s="13">
        <v>5</v>
      </c>
      <c r="Y15" s="15">
        <v>5</v>
      </c>
      <c r="Z15" s="17">
        <v>5</v>
      </c>
      <c r="AA15" s="19">
        <v>5</v>
      </c>
      <c r="AB15" s="5">
        <v>5</v>
      </c>
      <c r="AC15" s="7">
        <v>5</v>
      </c>
      <c r="AD15" s="9">
        <v>5</v>
      </c>
      <c r="AE15" s="11">
        <v>5</v>
      </c>
      <c r="AF15" s="13">
        <v>5</v>
      </c>
      <c r="AG15" s="15">
        <v>5</v>
      </c>
      <c r="AH15" s="17">
        <v>5</v>
      </c>
      <c r="AI15" s="19">
        <v>5</v>
      </c>
      <c r="AJ15" s="5">
        <v>5</v>
      </c>
      <c r="AK15" s="7">
        <v>5</v>
      </c>
      <c r="AL15" s="9">
        <v>5</v>
      </c>
      <c r="AM15" s="11">
        <v>5</v>
      </c>
      <c r="AN15" s="13">
        <v>5</v>
      </c>
      <c r="AO15" s="15">
        <v>5</v>
      </c>
      <c r="AP15" s="17">
        <v>5</v>
      </c>
      <c r="AQ15" s="19">
        <v>5</v>
      </c>
      <c r="AR15" s="5">
        <v>5</v>
      </c>
      <c r="AS15" s="7">
        <v>5</v>
      </c>
      <c r="AT15" s="9">
        <v>5</v>
      </c>
      <c r="AU15" s="11">
        <v>5</v>
      </c>
      <c r="AV15" s="13">
        <v>5</v>
      </c>
      <c r="AW15" s="15">
        <v>5</v>
      </c>
      <c r="AX15" s="17">
        <v>5</v>
      </c>
      <c r="AY15" s="19">
        <v>5</v>
      </c>
      <c r="AZ15" s="5">
        <v>5</v>
      </c>
      <c r="BA15" s="7">
        <v>5</v>
      </c>
      <c r="BB15" s="9">
        <v>5</v>
      </c>
      <c r="BC15" s="11">
        <v>5</v>
      </c>
      <c r="BD15" s="13">
        <v>5</v>
      </c>
      <c r="BE15" s="15">
        <v>5</v>
      </c>
      <c r="BF15" s="17">
        <v>5</v>
      </c>
      <c r="BG15" s="19">
        <v>5</v>
      </c>
      <c r="BH15" s="5">
        <v>5</v>
      </c>
      <c r="BI15" s="7">
        <v>5</v>
      </c>
      <c r="BJ15" s="9">
        <v>5</v>
      </c>
      <c r="BK15" s="11">
        <v>5</v>
      </c>
      <c r="BL15" s="13">
        <v>5</v>
      </c>
      <c r="BM15" s="15">
        <v>5</v>
      </c>
      <c r="BN15" s="17">
        <v>5</v>
      </c>
      <c r="BO15" s="19">
        <v>5</v>
      </c>
      <c r="BP15" s="5">
        <v>5</v>
      </c>
      <c r="BQ15" s="7">
        <v>5</v>
      </c>
      <c r="BR15" s="9">
        <v>5</v>
      </c>
      <c r="BS15" s="11">
        <v>5</v>
      </c>
      <c r="BT15" s="13">
        <v>5</v>
      </c>
      <c r="BU15" s="15">
        <v>5</v>
      </c>
      <c r="BV15" s="17">
        <v>5</v>
      </c>
      <c r="BW15" s="19">
        <v>5</v>
      </c>
      <c r="BX15" s="5">
        <v>5</v>
      </c>
      <c r="BY15" s="7">
        <v>5</v>
      </c>
      <c r="BZ15" s="9">
        <v>5</v>
      </c>
      <c r="CA15" s="11">
        <v>5</v>
      </c>
      <c r="CB15" s="13">
        <v>5</v>
      </c>
      <c r="CC15" s="15">
        <v>5</v>
      </c>
      <c r="CD15" s="17">
        <v>5</v>
      </c>
      <c r="CE15" s="19">
        <v>5</v>
      </c>
      <c r="CF15" s="5">
        <v>5</v>
      </c>
      <c r="CG15" s="7">
        <v>5</v>
      </c>
      <c r="CH15" s="9">
        <v>5</v>
      </c>
      <c r="CI15" s="11">
        <v>5</v>
      </c>
      <c r="CJ15" s="13">
        <v>5</v>
      </c>
      <c r="CK15" s="15">
        <v>5</v>
      </c>
      <c r="CL15" s="17">
        <v>5</v>
      </c>
      <c r="CM15" s="19">
        <v>5</v>
      </c>
      <c r="CN15" s="5">
        <v>5</v>
      </c>
      <c r="CO15" s="7">
        <v>5</v>
      </c>
      <c r="CP15" s="9">
        <v>5</v>
      </c>
      <c r="CQ15" s="11">
        <v>5</v>
      </c>
      <c r="CR15" s="13">
        <v>5</v>
      </c>
      <c r="CS15" s="15">
        <v>5</v>
      </c>
      <c r="CT15" s="17">
        <v>5</v>
      </c>
      <c r="CU15" s="19">
        <v>5</v>
      </c>
      <c r="CV15" s="5">
        <v>5</v>
      </c>
      <c r="CW15" s="7">
        <v>5</v>
      </c>
      <c r="CX15" s="9">
        <v>5</v>
      </c>
      <c r="CY15" s="11">
        <v>5</v>
      </c>
      <c r="CZ15" s="13">
        <v>5</v>
      </c>
      <c r="DA15" s="15">
        <v>5</v>
      </c>
      <c r="DB15" s="17">
        <v>5</v>
      </c>
      <c r="DC15" s="19">
        <v>5</v>
      </c>
      <c r="DD15" s="5">
        <v>5</v>
      </c>
      <c r="DE15" s="7">
        <v>5</v>
      </c>
      <c r="DF15" s="9">
        <v>5</v>
      </c>
      <c r="DG15" s="11">
        <v>5</v>
      </c>
      <c r="DH15" s="13">
        <v>5</v>
      </c>
      <c r="DI15" s="15">
        <v>5</v>
      </c>
      <c r="DJ15" s="17">
        <v>5</v>
      </c>
      <c r="DK15" s="19">
        <v>5</v>
      </c>
      <c r="DL15" s="5">
        <v>5</v>
      </c>
      <c r="DM15" s="7">
        <v>5</v>
      </c>
      <c r="DN15" s="9">
        <v>5</v>
      </c>
      <c r="DO15" s="11">
        <v>5</v>
      </c>
      <c r="DP15" s="13">
        <v>5</v>
      </c>
      <c r="DQ15" s="15">
        <v>5</v>
      </c>
      <c r="DR15" s="17">
        <v>5</v>
      </c>
      <c r="DS15" s="19">
        <v>5</v>
      </c>
      <c r="DT15" s="3" t="s">
        <v>133</v>
      </c>
    </row>
    <row r="16" spans="1:124" x14ac:dyDescent="0.2">
      <c r="A16" s="2">
        <v>44314.735848923607</v>
      </c>
      <c r="B16" s="3" t="s">
        <v>153</v>
      </c>
      <c r="C16" s="3"/>
      <c r="D16" s="5">
        <v>5</v>
      </c>
      <c r="E16" s="7">
        <v>5</v>
      </c>
      <c r="F16" s="9">
        <v>4</v>
      </c>
      <c r="G16" s="11">
        <v>5</v>
      </c>
      <c r="H16" s="13">
        <v>5</v>
      </c>
      <c r="I16" s="15">
        <v>5</v>
      </c>
      <c r="J16" s="17">
        <v>5</v>
      </c>
      <c r="K16" s="19">
        <v>5</v>
      </c>
      <c r="L16" s="5">
        <v>5</v>
      </c>
      <c r="M16" s="7">
        <v>5</v>
      </c>
      <c r="N16" s="9">
        <v>3</v>
      </c>
      <c r="O16" s="11">
        <v>4</v>
      </c>
      <c r="P16" s="13">
        <v>5</v>
      </c>
      <c r="Q16" s="15">
        <v>5</v>
      </c>
      <c r="R16" s="17">
        <v>4</v>
      </c>
      <c r="S16" s="19">
        <v>5</v>
      </c>
      <c r="T16" s="5">
        <v>5</v>
      </c>
      <c r="U16" s="7">
        <v>5</v>
      </c>
      <c r="V16" s="9">
        <v>3</v>
      </c>
      <c r="W16" s="11">
        <v>5</v>
      </c>
      <c r="X16" s="13">
        <v>5</v>
      </c>
      <c r="Y16" s="15">
        <v>5</v>
      </c>
      <c r="Z16" s="17">
        <v>4</v>
      </c>
      <c r="AA16" s="19">
        <v>5</v>
      </c>
      <c r="AB16" s="5">
        <v>5</v>
      </c>
      <c r="AC16" s="7">
        <v>5</v>
      </c>
      <c r="AD16" s="9">
        <v>4</v>
      </c>
      <c r="AE16" s="11">
        <v>5</v>
      </c>
      <c r="AF16" s="13">
        <v>4</v>
      </c>
      <c r="AG16" s="15">
        <v>5</v>
      </c>
      <c r="AH16" s="17">
        <v>5</v>
      </c>
      <c r="AI16" s="19">
        <v>5</v>
      </c>
      <c r="AJ16" s="5">
        <v>5</v>
      </c>
      <c r="AK16" s="7">
        <v>5</v>
      </c>
      <c r="AL16" s="9">
        <v>3</v>
      </c>
      <c r="AM16" s="11">
        <v>5</v>
      </c>
      <c r="AN16" s="13">
        <v>4</v>
      </c>
      <c r="AO16" s="15">
        <v>5</v>
      </c>
      <c r="AP16" s="17">
        <v>5</v>
      </c>
      <c r="AQ16" s="19">
        <v>5</v>
      </c>
      <c r="AR16" s="5">
        <v>4</v>
      </c>
      <c r="AS16" s="7">
        <v>5</v>
      </c>
      <c r="AT16" s="9">
        <v>3</v>
      </c>
      <c r="AU16" s="11">
        <v>5</v>
      </c>
      <c r="AV16" s="13">
        <v>4</v>
      </c>
      <c r="AW16" s="15">
        <v>5</v>
      </c>
      <c r="AX16" s="17">
        <v>5</v>
      </c>
      <c r="AY16" s="19">
        <v>5</v>
      </c>
      <c r="AZ16" s="5">
        <v>5</v>
      </c>
      <c r="BA16" s="7">
        <v>5</v>
      </c>
      <c r="BB16" s="9">
        <v>3</v>
      </c>
      <c r="BC16" s="11">
        <v>5</v>
      </c>
      <c r="BD16" s="13">
        <v>5</v>
      </c>
      <c r="BE16" s="15">
        <v>5</v>
      </c>
      <c r="BF16" s="17">
        <v>5</v>
      </c>
      <c r="BG16" s="19">
        <v>5</v>
      </c>
      <c r="BH16" s="5">
        <v>5</v>
      </c>
      <c r="BI16" s="7">
        <v>5</v>
      </c>
      <c r="BJ16" s="9">
        <v>3</v>
      </c>
      <c r="BK16" s="11">
        <v>4</v>
      </c>
      <c r="BL16" s="13">
        <v>5</v>
      </c>
      <c r="BM16" s="15">
        <v>5</v>
      </c>
      <c r="BN16" s="17">
        <v>4</v>
      </c>
      <c r="BO16" s="19">
        <v>5</v>
      </c>
      <c r="BP16" s="5">
        <v>5</v>
      </c>
      <c r="BQ16" s="7">
        <v>5</v>
      </c>
      <c r="BR16" s="9">
        <v>3</v>
      </c>
      <c r="BS16" s="11">
        <v>5</v>
      </c>
      <c r="BT16" s="13">
        <v>5</v>
      </c>
      <c r="BU16" s="15">
        <v>5</v>
      </c>
      <c r="BV16" s="17">
        <v>5</v>
      </c>
      <c r="BW16" s="19">
        <v>5</v>
      </c>
      <c r="BX16" s="5">
        <v>5</v>
      </c>
      <c r="BY16" s="7">
        <v>5</v>
      </c>
      <c r="BZ16" s="9">
        <v>3</v>
      </c>
      <c r="CA16" s="11">
        <v>4</v>
      </c>
      <c r="CB16" s="13">
        <v>4</v>
      </c>
      <c r="CC16" s="15">
        <v>5</v>
      </c>
      <c r="CD16" s="17">
        <v>5</v>
      </c>
      <c r="CE16" s="19">
        <v>5</v>
      </c>
      <c r="CF16" s="5">
        <v>5</v>
      </c>
      <c r="CG16" s="7">
        <v>5</v>
      </c>
      <c r="CH16" s="9">
        <v>3</v>
      </c>
      <c r="CI16" s="11">
        <v>5</v>
      </c>
      <c r="CJ16" s="13">
        <v>5</v>
      </c>
      <c r="CK16" s="15">
        <v>5</v>
      </c>
      <c r="CL16" s="17">
        <v>5</v>
      </c>
      <c r="CM16" s="19">
        <v>5</v>
      </c>
      <c r="CN16" s="5">
        <v>5</v>
      </c>
      <c r="CO16" s="7">
        <v>5</v>
      </c>
      <c r="CP16" s="9">
        <v>4</v>
      </c>
      <c r="CQ16" s="11">
        <v>5</v>
      </c>
      <c r="CR16" s="13">
        <v>5</v>
      </c>
      <c r="CS16" s="15">
        <v>5</v>
      </c>
      <c r="CT16" s="17">
        <v>5</v>
      </c>
      <c r="CU16" s="19">
        <v>5</v>
      </c>
      <c r="CV16" s="5">
        <v>5</v>
      </c>
      <c r="CW16" s="7">
        <v>5</v>
      </c>
      <c r="CX16" s="9">
        <v>3</v>
      </c>
      <c r="CY16" s="11">
        <v>4</v>
      </c>
      <c r="CZ16" s="13">
        <v>4</v>
      </c>
      <c r="DA16" s="15">
        <v>5</v>
      </c>
      <c r="DB16" s="17">
        <v>5</v>
      </c>
      <c r="DC16" s="19">
        <v>5</v>
      </c>
      <c r="DD16" s="5">
        <v>5</v>
      </c>
      <c r="DE16" s="7">
        <v>5</v>
      </c>
      <c r="DF16" s="9">
        <v>3</v>
      </c>
      <c r="DG16" s="11">
        <v>5</v>
      </c>
      <c r="DH16" s="13">
        <v>4</v>
      </c>
      <c r="DI16" s="15">
        <v>5</v>
      </c>
      <c r="DJ16" s="17">
        <v>5</v>
      </c>
      <c r="DK16" s="19">
        <v>5</v>
      </c>
      <c r="DL16" s="5">
        <v>5</v>
      </c>
      <c r="DM16" s="7">
        <v>5</v>
      </c>
      <c r="DN16" s="9">
        <v>3</v>
      </c>
      <c r="DO16" s="11">
        <v>4</v>
      </c>
      <c r="DP16" s="13">
        <v>4</v>
      </c>
      <c r="DQ16" s="15">
        <v>4</v>
      </c>
      <c r="DR16" s="17">
        <v>4</v>
      </c>
      <c r="DS16" s="19">
        <v>4</v>
      </c>
      <c r="DT16" s="3" t="s">
        <v>154</v>
      </c>
    </row>
    <row r="17" spans="1:124" x14ac:dyDescent="0.2">
      <c r="A17" s="2">
        <v>44314.735886574075</v>
      </c>
      <c r="B17" s="3" t="s">
        <v>155</v>
      </c>
      <c r="C17" s="3"/>
      <c r="D17" s="5">
        <v>3</v>
      </c>
      <c r="E17" s="7">
        <v>3</v>
      </c>
      <c r="F17" s="9">
        <v>2</v>
      </c>
      <c r="G17" s="11">
        <v>3</v>
      </c>
      <c r="H17" s="13">
        <v>2</v>
      </c>
      <c r="I17" s="15">
        <v>3</v>
      </c>
      <c r="J17" s="17">
        <v>3</v>
      </c>
      <c r="K17" s="19">
        <v>3</v>
      </c>
      <c r="L17" s="5">
        <v>3</v>
      </c>
      <c r="M17" s="7">
        <v>3</v>
      </c>
      <c r="N17" s="9">
        <v>2</v>
      </c>
      <c r="O17" s="11">
        <v>3</v>
      </c>
      <c r="P17" s="13">
        <v>3</v>
      </c>
      <c r="Q17" s="15">
        <v>3</v>
      </c>
      <c r="R17" s="17">
        <v>3</v>
      </c>
      <c r="S17" s="19">
        <v>3</v>
      </c>
      <c r="T17" s="5">
        <v>3</v>
      </c>
      <c r="U17" s="7">
        <v>3</v>
      </c>
      <c r="V17" s="9">
        <v>2</v>
      </c>
      <c r="W17" s="11">
        <v>3</v>
      </c>
      <c r="X17" s="13">
        <v>3</v>
      </c>
      <c r="Y17" s="15">
        <v>3</v>
      </c>
      <c r="Z17" s="17">
        <v>3</v>
      </c>
      <c r="AA17" s="19">
        <v>3</v>
      </c>
      <c r="AB17" s="5">
        <v>3</v>
      </c>
      <c r="AC17" s="7">
        <v>3</v>
      </c>
      <c r="AD17" s="9">
        <v>3</v>
      </c>
      <c r="AE17" s="11">
        <v>3</v>
      </c>
      <c r="AF17" s="13">
        <v>2</v>
      </c>
      <c r="AG17" s="15">
        <v>3</v>
      </c>
      <c r="AH17" s="17">
        <v>3</v>
      </c>
      <c r="AI17" s="19">
        <v>3</v>
      </c>
      <c r="AJ17" s="5">
        <v>3</v>
      </c>
      <c r="AK17" s="7">
        <v>3</v>
      </c>
      <c r="AL17" s="9">
        <v>2</v>
      </c>
      <c r="AM17" s="11">
        <v>3</v>
      </c>
      <c r="AN17" s="13">
        <v>3</v>
      </c>
      <c r="AO17" s="15">
        <v>3</v>
      </c>
      <c r="AP17" s="17">
        <v>3</v>
      </c>
      <c r="AQ17" s="19">
        <v>2</v>
      </c>
      <c r="AR17" s="5">
        <v>3</v>
      </c>
      <c r="AS17" s="7">
        <v>3</v>
      </c>
      <c r="AT17" s="9">
        <v>2</v>
      </c>
      <c r="AU17" s="11">
        <v>3</v>
      </c>
      <c r="AV17" s="13">
        <v>2</v>
      </c>
      <c r="AW17" s="15">
        <v>3</v>
      </c>
      <c r="AX17" s="17">
        <v>2</v>
      </c>
      <c r="AY17" s="19">
        <v>2</v>
      </c>
      <c r="AZ17" s="5">
        <v>3</v>
      </c>
      <c r="BA17" s="7">
        <v>3</v>
      </c>
      <c r="BB17" s="9">
        <v>3</v>
      </c>
      <c r="BC17" s="11">
        <v>3</v>
      </c>
      <c r="BD17" s="13">
        <v>2</v>
      </c>
      <c r="BE17" s="15">
        <v>3</v>
      </c>
      <c r="BF17" s="17">
        <v>3</v>
      </c>
      <c r="BG17" s="19">
        <v>2</v>
      </c>
      <c r="BH17" s="5">
        <v>3</v>
      </c>
      <c r="BI17" s="7">
        <v>3</v>
      </c>
      <c r="BJ17" s="9">
        <v>2</v>
      </c>
      <c r="BK17" s="11">
        <v>3</v>
      </c>
      <c r="BL17" s="13">
        <v>3</v>
      </c>
      <c r="BM17" s="15">
        <v>3</v>
      </c>
      <c r="BN17" s="17">
        <v>3</v>
      </c>
      <c r="BO17" s="19">
        <v>2</v>
      </c>
      <c r="BP17" s="5">
        <v>3</v>
      </c>
      <c r="BQ17" s="7">
        <v>3</v>
      </c>
      <c r="BR17" s="9">
        <v>3</v>
      </c>
      <c r="BS17" s="11">
        <v>3</v>
      </c>
      <c r="BT17" s="13">
        <v>2</v>
      </c>
      <c r="BU17" s="15">
        <v>3</v>
      </c>
      <c r="BV17" s="17">
        <v>3</v>
      </c>
      <c r="BW17" s="19">
        <v>2</v>
      </c>
      <c r="BX17" s="5">
        <v>3</v>
      </c>
      <c r="BY17" s="7">
        <v>2</v>
      </c>
      <c r="BZ17" s="9">
        <v>3</v>
      </c>
      <c r="CA17" s="11">
        <v>3</v>
      </c>
      <c r="CB17" s="13">
        <v>1</v>
      </c>
      <c r="CC17" s="15">
        <v>3</v>
      </c>
      <c r="CD17" s="17">
        <v>2</v>
      </c>
      <c r="CE17" s="19">
        <v>2</v>
      </c>
      <c r="CF17" s="5">
        <v>3</v>
      </c>
      <c r="CG17" s="7">
        <v>3</v>
      </c>
      <c r="CH17" s="9">
        <v>3</v>
      </c>
      <c r="CI17" s="11">
        <v>3</v>
      </c>
      <c r="CJ17" s="13">
        <v>3</v>
      </c>
      <c r="CK17" s="15">
        <v>3</v>
      </c>
      <c r="CL17" s="17">
        <v>3</v>
      </c>
      <c r="CM17" s="19">
        <v>3</v>
      </c>
      <c r="CN17" s="5">
        <v>3</v>
      </c>
      <c r="CO17" s="7">
        <v>3</v>
      </c>
      <c r="CP17" s="9">
        <v>3</v>
      </c>
      <c r="CQ17" s="11">
        <v>3</v>
      </c>
      <c r="CR17" s="13">
        <v>3</v>
      </c>
      <c r="CS17" s="15">
        <v>3</v>
      </c>
      <c r="CT17" s="17">
        <v>3</v>
      </c>
      <c r="CU17" s="19">
        <v>3</v>
      </c>
      <c r="CV17" s="5">
        <v>3</v>
      </c>
      <c r="CW17" s="7">
        <v>3</v>
      </c>
      <c r="CX17" s="9">
        <v>2</v>
      </c>
      <c r="CY17" s="11">
        <v>3</v>
      </c>
      <c r="CZ17" s="13">
        <v>3</v>
      </c>
      <c r="DA17" s="15">
        <v>3</v>
      </c>
      <c r="DB17" s="17">
        <v>3</v>
      </c>
      <c r="DC17" s="19">
        <v>3</v>
      </c>
      <c r="DD17" s="5">
        <v>3</v>
      </c>
      <c r="DE17" s="7">
        <v>3</v>
      </c>
      <c r="DF17" s="9">
        <v>3</v>
      </c>
      <c r="DG17" s="11">
        <v>3</v>
      </c>
      <c r="DH17" s="13">
        <v>2</v>
      </c>
      <c r="DI17" s="15">
        <v>3</v>
      </c>
      <c r="DJ17" s="17">
        <v>3</v>
      </c>
      <c r="DK17" s="19">
        <v>3</v>
      </c>
      <c r="DL17" s="5">
        <v>3</v>
      </c>
      <c r="DM17" s="7">
        <v>3</v>
      </c>
      <c r="DN17" s="9">
        <v>3</v>
      </c>
      <c r="DO17" s="11">
        <v>3</v>
      </c>
      <c r="DP17" s="13">
        <v>3</v>
      </c>
      <c r="DQ17" s="15">
        <v>3</v>
      </c>
      <c r="DR17" s="17">
        <v>3</v>
      </c>
      <c r="DS17" s="19">
        <v>2</v>
      </c>
      <c r="DT17" s="3" t="s">
        <v>156</v>
      </c>
    </row>
    <row r="18" spans="1:124" x14ac:dyDescent="0.2">
      <c r="A18" s="2">
        <v>44314.781703541667</v>
      </c>
      <c r="B18" s="3" t="s">
        <v>157</v>
      </c>
      <c r="C18" s="3"/>
      <c r="D18" s="5">
        <v>5</v>
      </c>
      <c r="E18" s="7">
        <v>5</v>
      </c>
      <c r="F18" s="9">
        <v>5</v>
      </c>
      <c r="G18" s="11">
        <v>5</v>
      </c>
      <c r="H18" s="13">
        <v>4</v>
      </c>
      <c r="I18" s="15">
        <v>5</v>
      </c>
      <c r="J18" s="17">
        <v>5</v>
      </c>
      <c r="K18" s="19">
        <v>4</v>
      </c>
      <c r="L18" s="5">
        <v>5</v>
      </c>
      <c r="M18" s="7">
        <v>5</v>
      </c>
      <c r="N18" s="9">
        <v>5</v>
      </c>
      <c r="O18" s="11">
        <v>5</v>
      </c>
      <c r="P18" s="13">
        <v>5</v>
      </c>
      <c r="Q18" s="15">
        <v>5</v>
      </c>
      <c r="R18" s="17">
        <v>5</v>
      </c>
      <c r="S18" s="19">
        <v>5</v>
      </c>
      <c r="T18" s="5">
        <v>4</v>
      </c>
      <c r="U18" s="7">
        <v>5</v>
      </c>
      <c r="V18" s="9">
        <v>5</v>
      </c>
      <c r="W18" s="11">
        <v>4</v>
      </c>
      <c r="X18" s="13">
        <v>3</v>
      </c>
      <c r="Y18" s="15">
        <v>4</v>
      </c>
      <c r="Z18" s="17">
        <v>4</v>
      </c>
      <c r="AA18" s="19">
        <v>4</v>
      </c>
      <c r="AB18" s="5">
        <v>4</v>
      </c>
      <c r="AC18" s="7">
        <v>4</v>
      </c>
      <c r="AD18" s="9">
        <v>4</v>
      </c>
      <c r="AE18" s="11">
        <v>4</v>
      </c>
      <c r="AF18" s="13">
        <v>4</v>
      </c>
      <c r="AG18" s="15">
        <v>4</v>
      </c>
      <c r="AH18" s="17">
        <v>4</v>
      </c>
      <c r="AI18" s="19">
        <v>4</v>
      </c>
      <c r="AJ18" s="5">
        <v>4</v>
      </c>
      <c r="AK18" s="7">
        <v>4</v>
      </c>
      <c r="AL18" s="9">
        <v>4</v>
      </c>
      <c r="AM18" s="11">
        <v>4</v>
      </c>
      <c r="AN18" s="13">
        <v>4</v>
      </c>
      <c r="AO18" s="15">
        <v>4</v>
      </c>
      <c r="AP18" s="17">
        <v>4</v>
      </c>
      <c r="AQ18" s="19">
        <v>4</v>
      </c>
      <c r="AR18" s="5">
        <v>5</v>
      </c>
      <c r="AS18" s="7">
        <v>5</v>
      </c>
      <c r="AT18" s="9">
        <v>5</v>
      </c>
      <c r="AU18" s="11">
        <v>5</v>
      </c>
      <c r="AV18" s="13">
        <v>5</v>
      </c>
      <c r="AW18" s="15">
        <v>5</v>
      </c>
      <c r="AX18" s="17">
        <v>5</v>
      </c>
      <c r="AY18" s="19">
        <v>5</v>
      </c>
      <c r="AZ18" s="5">
        <v>3</v>
      </c>
      <c r="BA18" s="7">
        <v>3</v>
      </c>
      <c r="BB18" s="9">
        <v>3</v>
      </c>
      <c r="BC18" s="11">
        <v>3</v>
      </c>
      <c r="BD18" s="13">
        <v>3</v>
      </c>
      <c r="BE18" s="15">
        <v>3</v>
      </c>
      <c r="BF18" s="17">
        <v>3</v>
      </c>
      <c r="BG18" s="19">
        <v>3</v>
      </c>
      <c r="BH18" s="5">
        <v>5</v>
      </c>
      <c r="BI18" s="7">
        <v>5</v>
      </c>
      <c r="BJ18" s="9">
        <v>5</v>
      </c>
      <c r="BK18" s="11">
        <v>5</v>
      </c>
      <c r="BL18" s="13">
        <v>5</v>
      </c>
      <c r="BM18" s="15">
        <v>5</v>
      </c>
      <c r="BN18" s="17">
        <v>5</v>
      </c>
      <c r="BO18" s="19">
        <v>5</v>
      </c>
      <c r="BP18" s="5">
        <v>5</v>
      </c>
      <c r="BQ18" s="7">
        <v>5</v>
      </c>
      <c r="BR18" s="9">
        <v>5</v>
      </c>
      <c r="BS18" s="11">
        <v>5</v>
      </c>
      <c r="BT18" s="13">
        <v>5</v>
      </c>
      <c r="BU18" s="15">
        <v>5</v>
      </c>
      <c r="BV18" s="17">
        <v>5</v>
      </c>
      <c r="BW18" s="19">
        <v>5</v>
      </c>
      <c r="BX18" s="5">
        <v>4</v>
      </c>
      <c r="BY18" s="7">
        <v>4</v>
      </c>
      <c r="BZ18" s="9">
        <v>4</v>
      </c>
      <c r="CA18" s="11">
        <v>4</v>
      </c>
      <c r="CB18" s="13">
        <v>4</v>
      </c>
      <c r="CC18" s="15">
        <v>4</v>
      </c>
      <c r="CD18" s="17">
        <v>4</v>
      </c>
      <c r="CE18" s="19">
        <v>4</v>
      </c>
      <c r="CF18" s="5">
        <v>4</v>
      </c>
      <c r="CG18" s="7">
        <v>4</v>
      </c>
      <c r="CH18" s="9">
        <v>4</v>
      </c>
      <c r="CI18" s="11">
        <v>4</v>
      </c>
      <c r="CJ18" s="13">
        <v>4</v>
      </c>
      <c r="CK18" s="15">
        <v>4</v>
      </c>
      <c r="CL18" s="17">
        <v>4</v>
      </c>
      <c r="CM18" s="19">
        <v>4</v>
      </c>
      <c r="CN18" s="5">
        <v>4</v>
      </c>
      <c r="CO18" s="7">
        <v>4</v>
      </c>
      <c r="CP18" s="9">
        <v>4</v>
      </c>
      <c r="CQ18" s="11">
        <v>4</v>
      </c>
      <c r="CR18" s="13">
        <v>4</v>
      </c>
      <c r="CS18" s="15">
        <v>4</v>
      </c>
      <c r="CT18" s="17">
        <v>4</v>
      </c>
      <c r="CU18" s="19">
        <v>4</v>
      </c>
      <c r="CV18" s="5">
        <v>4</v>
      </c>
      <c r="CW18" s="7">
        <v>4</v>
      </c>
      <c r="CX18" s="9">
        <v>4</v>
      </c>
      <c r="CY18" s="11">
        <v>4</v>
      </c>
      <c r="CZ18" s="13">
        <v>4</v>
      </c>
      <c r="DA18" s="15">
        <v>4</v>
      </c>
      <c r="DB18" s="17">
        <v>4</v>
      </c>
      <c r="DC18" s="19">
        <v>4</v>
      </c>
      <c r="DD18" s="5">
        <v>5</v>
      </c>
      <c r="DE18" s="7">
        <v>5</v>
      </c>
      <c r="DF18" s="9">
        <v>5</v>
      </c>
      <c r="DG18" s="11">
        <v>5</v>
      </c>
      <c r="DH18" s="13">
        <v>5</v>
      </c>
      <c r="DI18" s="15">
        <v>5</v>
      </c>
      <c r="DJ18" s="17">
        <v>5</v>
      </c>
      <c r="DK18" s="19">
        <v>5</v>
      </c>
      <c r="DL18" s="5">
        <v>5</v>
      </c>
      <c r="DM18" s="7">
        <v>5</v>
      </c>
      <c r="DN18" s="9">
        <v>5</v>
      </c>
      <c r="DO18" s="11">
        <v>5</v>
      </c>
      <c r="DP18" s="13">
        <v>5</v>
      </c>
      <c r="DQ18" s="15">
        <v>5</v>
      </c>
      <c r="DR18" s="17">
        <v>5</v>
      </c>
      <c r="DS18" s="19">
        <v>5</v>
      </c>
      <c r="DT18" s="3" t="s">
        <v>131</v>
      </c>
    </row>
    <row r="19" spans="1:124" x14ac:dyDescent="0.2">
      <c r="A19" s="2">
        <v>44314.786667974535</v>
      </c>
      <c r="B19" s="3" t="s">
        <v>158</v>
      </c>
      <c r="C19" s="3"/>
      <c r="D19" s="5">
        <v>3</v>
      </c>
      <c r="E19" s="7">
        <v>3</v>
      </c>
      <c r="F19" s="9">
        <v>2</v>
      </c>
      <c r="G19" s="11">
        <v>3</v>
      </c>
      <c r="H19" s="13">
        <v>3</v>
      </c>
      <c r="I19" s="15">
        <v>3</v>
      </c>
      <c r="J19" s="17">
        <v>3</v>
      </c>
      <c r="K19" s="19">
        <v>3</v>
      </c>
      <c r="L19" s="5">
        <v>3</v>
      </c>
      <c r="M19" s="7">
        <v>3</v>
      </c>
      <c r="N19" s="9">
        <v>1</v>
      </c>
      <c r="O19" s="11">
        <v>2</v>
      </c>
      <c r="P19" s="13">
        <v>3</v>
      </c>
      <c r="Q19" s="15">
        <v>3</v>
      </c>
      <c r="R19" s="17">
        <v>3</v>
      </c>
      <c r="S19" s="19">
        <v>3</v>
      </c>
      <c r="T19" s="5">
        <v>3</v>
      </c>
      <c r="U19" s="7">
        <v>3</v>
      </c>
      <c r="V19" s="9">
        <v>2</v>
      </c>
      <c r="W19" s="11">
        <v>2</v>
      </c>
      <c r="X19" s="13">
        <v>3</v>
      </c>
      <c r="Y19" s="15">
        <v>3</v>
      </c>
      <c r="Z19" s="17">
        <v>3</v>
      </c>
      <c r="AA19" s="19">
        <v>3</v>
      </c>
      <c r="AB19" s="5">
        <v>3</v>
      </c>
      <c r="AC19" s="7">
        <v>3</v>
      </c>
      <c r="AD19" s="9">
        <v>2</v>
      </c>
      <c r="AE19" s="11">
        <v>3</v>
      </c>
      <c r="AF19" s="13">
        <v>3</v>
      </c>
      <c r="AG19" s="15">
        <v>3</v>
      </c>
      <c r="AH19" s="17">
        <v>3</v>
      </c>
      <c r="AI19" s="19">
        <v>3</v>
      </c>
      <c r="AJ19" s="5">
        <v>3</v>
      </c>
      <c r="AK19" s="7">
        <v>3</v>
      </c>
      <c r="AL19" s="9">
        <v>3</v>
      </c>
      <c r="AM19" s="11">
        <v>3</v>
      </c>
      <c r="AN19" s="13">
        <v>2</v>
      </c>
      <c r="AO19" s="15">
        <v>3</v>
      </c>
      <c r="AP19" s="17">
        <v>3</v>
      </c>
      <c r="AQ19" s="19">
        <v>3</v>
      </c>
      <c r="AR19" s="5">
        <v>3</v>
      </c>
      <c r="AS19" s="7">
        <v>3</v>
      </c>
      <c r="AT19" s="9">
        <v>3</v>
      </c>
      <c r="AU19" s="11">
        <v>3</v>
      </c>
      <c r="AV19" s="13">
        <v>3</v>
      </c>
      <c r="AW19" s="15">
        <v>3</v>
      </c>
      <c r="AX19" s="17">
        <v>3</v>
      </c>
      <c r="AY19" s="19">
        <v>3</v>
      </c>
      <c r="AZ19" s="5">
        <v>3</v>
      </c>
      <c r="BA19" s="7">
        <v>3</v>
      </c>
      <c r="BB19" s="9">
        <v>3</v>
      </c>
      <c r="BC19" s="11">
        <v>3</v>
      </c>
      <c r="BD19" s="13">
        <v>3</v>
      </c>
      <c r="BE19" s="15">
        <v>3</v>
      </c>
      <c r="BF19" s="17">
        <v>3</v>
      </c>
      <c r="BG19" s="19">
        <v>3</v>
      </c>
      <c r="BH19" s="5">
        <v>3</v>
      </c>
      <c r="BI19" s="7">
        <v>3</v>
      </c>
      <c r="BJ19" s="9">
        <v>2</v>
      </c>
      <c r="BK19" s="11">
        <v>3</v>
      </c>
      <c r="BL19" s="13">
        <v>3</v>
      </c>
      <c r="BM19" s="15">
        <v>3</v>
      </c>
      <c r="BN19" s="17">
        <v>3</v>
      </c>
      <c r="BO19" s="19">
        <v>3</v>
      </c>
      <c r="BP19" s="5">
        <v>3</v>
      </c>
      <c r="BQ19" s="7">
        <v>3</v>
      </c>
      <c r="BR19" s="9">
        <v>3</v>
      </c>
      <c r="BS19" s="11">
        <v>3</v>
      </c>
      <c r="BT19" s="13">
        <v>3</v>
      </c>
      <c r="BU19" s="15">
        <v>3</v>
      </c>
      <c r="BV19" s="17">
        <v>3</v>
      </c>
      <c r="BW19" s="19">
        <v>3</v>
      </c>
      <c r="BX19" s="5">
        <v>3</v>
      </c>
      <c r="BY19" s="7">
        <v>3</v>
      </c>
      <c r="BZ19" s="9">
        <v>3</v>
      </c>
      <c r="CA19" s="11">
        <v>3</v>
      </c>
      <c r="CB19" s="13">
        <v>3</v>
      </c>
      <c r="CC19" s="15">
        <v>3</v>
      </c>
      <c r="CD19" s="17">
        <v>3</v>
      </c>
      <c r="CE19" s="19">
        <v>3</v>
      </c>
      <c r="CF19" s="5">
        <v>3</v>
      </c>
      <c r="CG19" s="7">
        <v>3</v>
      </c>
      <c r="CH19" s="9">
        <v>3</v>
      </c>
      <c r="CI19" s="11">
        <v>3</v>
      </c>
      <c r="CJ19" s="13">
        <v>3</v>
      </c>
      <c r="CK19" s="15">
        <v>3</v>
      </c>
      <c r="CL19" s="17">
        <v>3</v>
      </c>
      <c r="CM19" s="19">
        <v>3</v>
      </c>
      <c r="CN19" s="5">
        <v>3</v>
      </c>
      <c r="CO19" s="7">
        <v>3</v>
      </c>
      <c r="CP19" s="9">
        <v>3</v>
      </c>
      <c r="CQ19" s="11">
        <v>3</v>
      </c>
      <c r="CR19" s="13">
        <v>3</v>
      </c>
      <c r="CS19" s="15">
        <v>3</v>
      </c>
      <c r="CT19" s="17">
        <v>3</v>
      </c>
      <c r="CU19" s="19">
        <v>3</v>
      </c>
      <c r="CV19" s="5">
        <v>3</v>
      </c>
      <c r="CW19" s="7">
        <v>3</v>
      </c>
      <c r="CX19" s="9">
        <v>1</v>
      </c>
      <c r="CY19" s="11">
        <v>3</v>
      </c>
      <c r="CZ19" s="13">
        <v>3</v>
      </c>
      <c r="DA19" s="15">
        <v>3</v>
      </c>
      <c r="DB19" s="17">
        <v>3</v>
      </c>
      <c r="DC19" s="19">
        <v>3</v>
      </c>
      <c r="DD19" s="5">
        <v>3</v>
      </c>
      <c r="DE19" s="7">
        <v>3</v>
      </c>
      <c r="DF19" s="9">
        <v>2</v>
      </c>
      <c r="DG19" s="11">
        <v>3</v>
      </c>
      <c r="DH19" s="13">
        <v>3</v>
      </c>
      <c r="DI19" s="15">
        <v>3</v>
      </c>
      <c r="DJ19" s="17">
        <v>3</v>
      </c>
      <c r="DK19" s="19">
        <v>3</v>
      </c>
      <c r="DL19" s="5">
        <v>3</v>
      </c>
      <c r="DM19" s="7">
        <v>3</v>
      </c>
      <c r="DN19" s="9">
        <v>3</v>
      </c>
      <c r="DO19" s="11">
        <v>3</v>
      </c>
      <c r="DP19" s="13">
        <v>3</v>
      </c>
      <c r="DQ19" s="15">
        <v>3</v>
      </c>
      <c r="DR19" s="17">
        <v>3</v>
      </c>
      <c r="DS19" s="19">
        <v>3</v>
      </c>
      <c r="DT19" s="3" t="s">
        <v>159</v>
      </c>
    </row>
    <row r="20" spans="1:124" x14ac:dyDescent="0.2">
      <c r="A20" s="2">
        <v>44314.837133356486</v>
      </c>
      <c r="B20" s="3" t="s">
        <v>160</v>
      </c>
      <c r="C20" s="3"/>
      <c r="D20" s="5">
        <v>5</v>
      </c>
      <c r="E20" s="7">
        <v>5</v>
      </c>
      <c r="F20" s="9">
        <v>5</v>
      </c>
      <c r="G20" s="11">
        <v>5</v>
      </c>
      <c r="H20" s="13">
        <v>5</v>
      </c>
      <c r="I20" s="15">
        <v>5</v>
      </c>
      <c r="J20" s="17">
        <v>5</v>
      </c>
      <c r="K20" s="19">
        <v>5</v>
      </c>
      <c r="L20" s="5">
        <v>5</v>
      </c>
      <c r="M20" s="7">
        <v>5</v>
      </c>
      <c r="N20" s="9">
        <v>4</v>
      </c>
      <c r="O20" s="11">
        <v>4</v>
      </c>
      <c r="P20" s="13">
        <v>5</v>
      </c>
      <c r="Q20" s="15">
        <v>5</v>
      </c>
      <c r="R20" s="17">
        <v>4</v>
      </c>
      <c r="S20" s="19">
        <v>5</v>
      </c>
      <c r="T20" s="5">
        <v>5</v>
      </c>
      <c r="U20" s="7">
        <v>5</v>
      </c>
      <c r="V20" s="9">
        <v>5</v>
      </c>
      <c r="W20" s="11">
        <v>5</v>
      </c>
      <c r="X20" s="13">
        <v>5</v>
      </c>
      <c r="Y20" s="15">
        <v>5</v>
      </c>
      <c r="Z20" s="17">
        <v>5</v>
      </c>
      <c r="AA20" s="19">
        <v>5</v>
      </c>
      <c r="AB20" s="5">
        <v>5</v>
      </c>
      <c r="AC20" s="7">
        <v>5</v>
      </c>
      <c r="AD20" s="9">
        <v>5</v>
      </c>
      <c r="AE20" s="11">
        <v>5</v>
      </c>
      <c r="AF20" s="13">
        <v>5</v>
      </c>
      <c r="AG20" s="15">
        <v>5</v>
      </c>
      <c r="AH20" s="17">
        <v>5</v>
      </c>
      <c r="AI20" s="19">
        <v>5</v>
      </c>
      <c r="AJ20" s="5">
        <v>5</v>
      </c>
      <c r="AK20" s="7">
        <v>5</v>
      </c>
      <c r="AL20" s="9">
        <v>5</v>
      </c>
      <c r="AM20" s="11">
        <v>5</v>
      </c>
      <c r="AN20" s="13">
        <v>5</v>
      </c>
      <c r="AO20" s="15">
        <v>5</v>
      </c>
      <c r="AP20" s="17">
        <v>5</v>
      </c>
      <c r="AQ20" s="19">
        <v>5</v>
      </c>
      <c r="AR20" s="5">
        <v>5</v>
      </c>
      <c r="AS20" s="7">
        <v>5</v>
      </c>
      <c r="AT20" s="9">
        <v>5</v>
      </c>
      <c r="AU20" s="11">
        <v>5</v>
      </c>
      <c r="AV20" s="13">
        <v>5</v>
      </c>
      <c r="AW20" s="15">
        <v>5</v>
      </c>
      <c r="AX20" s="17">
        <v>5</v>
      </c>
      <c r="AY20" s="19">
        <v>5</v>
      </c>
      <c r="AZ20" s="5">
        <v>5</v>
      </c>
      <c r="BA20" s="7">
        <v>5</v>
      </c>
      <c r="BB20" s="9">
        <v>5</v>
      </c>
      <c r="BC20" s="11">
        <v>5</v>
      </c>
      <c r="BD20" s="13">
        <v>5</v>
      </c>
      <c r="BE20" s="15">
        <v>5</v>
      </c>
      <c r="BF20" s="17">
        <v>5</v>
      </c>
      <c r="BG20" s="19">
        <v>5</v>
      </c>
      <c r="BH20" s="5">
        <v>5</v>
      </c>
      <c r="BI20" s="7">
        <v>5</v>
      </c>
      <c r="BJ20" s="9">
        <v>5</v>
      </c>
      <c r="BK20" s="11">
        <v>5</v>
      </c>
      <c r="BL20" s="13">
        <v>5</v>
      </c>
      <c r="BM20" s="15">
        <v>5</v>
      </c>
      <c r="BN20" s="17">
        <v>5</v>
      </c>
      <c r="BO20" s="19">
        <v>5</v>
      </c>
      <c r="BP20" s="5">
        <v>5</v>
      </c>
      <c r="BQ20" s="7">
        <v>5</v>
      </c>
      <c r="BR20" s="9">
        <v>5</v>
      </c>
      <c r="BS20" s="11">
        <v>5</v>
      </c>
      <c r="BT20" s="13">
        <v>5</v>
      </c>
      <c r="BU20" s="15">
        <v>5</v>
      </c>
      <c r="BV20" s="17">
        <v>5</v>
      </c>
      <c r="BW20" s="19">
        <v>5</v>
      </c>
      <c r="BX20" s="5">
        <v>5</v>
      </c>
      <c r="BY20" s="7">
        <v>5</v>
      </c>
      <c r="BZ20" s="9">
        <v>5</v>
      </c>
      <c r="CA20" s="11">
        <v>5</v>
      </c>
      <c r="CB20" s="13">
        <v>5</v>
      </c>
      <c r="CC20" s="15">
        <v>5</v>
      </c>
      <c r="CD20" s="17">
        <v>5</v>
      </c>
      <c r="CE20" s="19">
        <v>5</v>
      </c>
      <c r="CF20" s="5">
        <v>5</v>
      </c>
      <c r="CG20" s="7">
        <v>5</v>
      </c>
      <c r="CH20" s="9">
        <v>5</v>
      </c>
      <c r="CI20" s="11">
        <v>5</v>
      </c>
      <c r="CJ20" s="13">
        <v>5</v>
      </c>
      <c r="CK20" s="15">
        <v>5</v>
      </c>
      <c r="CL20" s="17">
        <v>5</v>
      </c>
      <c r="CM20" s="19">
        <v>5</v>
      </c>
      <c r="CN20" s="5">
        <v>5</v>
      </c>
      <c r="CO20" s="7">
        <v>5</v>
      </c>
      <c r="CP20" s="9">
        <v>5</v>
      </c>
      <c r="CQ20" s="11">
        <v>5</v>
      </c>
      <c r="CR20" s="13">
        <v>5</v>
      </c>
      <c r="CS20" s="15">
        <v>5</v>
      </c>
      <c r="CT20" s="17">
        <v>5</v>
      </c>
      <c r="CU20" s="19">
        <v>5</v>
      </c>
      <c r="CV20" s="5">
        <v>5</v>
      </c>
      <c r="CW20" s="7">
        <v>5</v>
      </c>
      <c r="CX20" s="9">
        <v>4</v>
      </c>
      <c r="CY20" s="11">
        <v>4</v>
      </c>
      <c r="CZ20" s="13">
        <v>5</v>
      </c>
      <c r="DA20" s="15">
        <v>5</v>
      </c>
      <c r="DB20" s="17">
        <v>5</v>
      </c>
      <c r="DC20" s="19">
        <v>5</v>
      </c>
      <c r="DD20" s="5">
        <v>5</v>
      </c>
      <c r="DE20" s="7">
        <v>5</v>
      </c>
      <c r="DF20" s="9">
        <v>5</v>
      </c>
      <c r="DG20" s="11">
        <v>5</v>
      </c>
      <c r="DH20" s="13">
        <v>5</v>
      </c>
      <c r="DI20" s="15">
        <v>5</v>
      </c>
      <c r="DJ20" s="17">
        <v>5</v>
      </c>
      <c r="DK20" s="19">
        <v>5</v>
      </c>
      <c r="DL20" s="5">
        <v>5</v>
      </c>
      <c r="DM20" s="7">
        <v>5</v>
      </c>
      <c r="DN20" s="9">
        <v>5</v>
      </c>
      <c r="DO20" s="11">
        <v>5</v>
      </c>
      <c r="DP20" s="13">
        <v>5</v>
      </c>
      <c r="DQ20" s="15">
        <v>5</v>
      </c>
      <c r="DR20" s="17">
        <v>5</v>
      </c>
      <c r="DS20" s="19">
        <v>5</v>
      </c>
      <c r="DT20" s="3" t="s">
        <v>145</v>
      </c>
    </row>
    <row r="21" spans="1:124" x14ac:dyDescent="0.2">
      <c r="A21" s="2">
        <v>44314.841054976852</v>
      </c>
      <c r="B21" s="3" t="s">
        <v>161</v>
      </c>
      <c r="C21" s="3"/>
      <c r="D21" s="5">
        <v>5</v>
      </c>
      <c r="E21" s="7">
        <v>5</v>
      </c>
      <c r="F21" s="9">
        <v>3</v>
      </c>
      <c r="G21" s="11">
        <v>5</v>
      </c>
      <c r="H21" s="13">
        <v>5</v>
      </c>
      <c r="I21" s="15">
        <v>5</v>
      </c>
      <c r="J21" s="17">
        <v>5</v>
      </c>
      <c r="K21" s="19">
        <v>5</v>
      </c>
      <c r="L21" s="5">
        <v>5</v>
      </c>
      <c r="M21" s="7">
        <v>5</v>
      </c>
      <c r="N21" s="9">
        <v>3</v>
      </c>
      <c r="O21" s="11">
        <v>4</v>
      </c>
      <c r="P21" s="13">
        <v>4</v>
      </c>
      <c r="Q21" s="15">
        <v>5</v>
      </c>
      <c r="R21" s="17">
        <v>5</v>
      </c>
      <c r="S21" s="19">
        <v>5</v>
      </c>
      <c r="T21" s="5">
        <v>5</v>
      </c>
      <c r="U21" s="7">
        <v>5</v>
      </c>
      <c r="V21" s="9">
        <v>4</v>
      </c>
      <c r="W21" s="11">
        <v>5</v>
      </c>
      <c r="X21" s="13">
        <v>5</v>
      </c>
      <c r="Y21" s="15">
        <v>5</v>
      </c>
      <c r="Z21" s="17">
        <v>5</v>
      </c>
      <c r="AA21" s="19">
        <v>5</v>
      </c>
      <c r="AB21" s="5">
        <v>5</v>
      </c>
      <c r="AC21" s="7">
        <v>5</v>
      </c>
      <c r="AD21" s="9">
        <v>3</v>
      </c>
      <c r="AE21" s="11">
        <v>5</v>
      </c>
      <c r="AF21" s="13">
        <v>4</v>
      </c>
      <c r="AG21" s="15">
        <v>5</v>
      </c>
      <c r="AH21" s="17">
        <v>5</v>
      </c>
      <c r="AI21" s="19">
        <v>3</v>
      </c>
      <c r="AJ21" s="5">
        <v>5</v>
      </c>
      <c r="AK21" s="7">
        <v>5</v>
      </c>
      <c r="AL21" s="9">
        <v>4</v>
      </c>
      <c r="AM21" s="11">
        <v>5</v>
      </c>
      <c r="AN21" s="13">
        <v>5</v>
      </c>
      <c r="AO21" s="15">
        <v>5</v>
      </c>
      <c r="AP21" s="17">
        <v>5</v>
      </c>
      <c r="AQ21" s="19">
        <v>5</v>
      </c>
      <c r="AR21" s="5">
        <v>5</v>
      </c>
      <c r="AS21" s="7">
        <v>5</v>
      </c>
      <c r="AT21" s="9">
        <v>4</v>
      </c>
      <c r="AU21" s="11">
        <v>5</v>
      </c>
      <c r="AV21" s="13">
        <v>4</v>
      </c>
      <c r="AW21" s="15">
        <v>5</v>
      </c>
      <c r="AX21" s="17">
        <v>5</v>
      </c>
      <c r="AY21" s="19">
        <v>5</v>
      </c>
      <c r="AZ21" s="5">
        <v>5</v>
      </c>
      <c r="BA21" s="7">
        <v>5</v>
      </c>
      <c r="BB21" s="9">
        <v>5</v>
      </c>
      <c r="BC21" s="11">
        <v>5</v>
      </c>
      <c r="BD21" s="13">
        <v>3</v>
      </c>
      <c r="BE21" s="15">
        <v>5</v>
      </c>
      <c r="BF21" s="17">
        <v>5</v>
      </c>
      <c r="BG21" s="19">
        <v>3</v>
      </c>
      <c r="BH21" s="5">
        <v>5</v>
      </c>
      <c r="BI21" s="7">
        <v>5</v>
      </c>
      <c r="BJ21" s="9">
        <v>5</v>
      </c>
      <c r="BK21" s="11">
        <v>5</v>
      </c>
      <c r="BL21" s="13">
        <v>5</v>
      </c>
      <c r="BM21" s="15">
        <v>5</v>
      </c>
      <c r="BN21" s="17">
        <v>5</v>
      </c>
      <c r="BO21" s="19">
        <v>5</v>
      </c>
      <c r="BP21" s="5">
        <v>4</v>
      </c>
      <c r="BQ21" s="7">
        <v>5</v>
      </c>
      <c r="BR21" s="9">
        <v>4</v>
      </c>
      <c r="BS21" s="11">
        <v>5</v>
      </c>
      <c r="BT21" s="13">
        <v>3</v>
      </c>
      <c r="BU21" s="15">
        <v>5</v>
      </c>
      <c r="BV21" s="17">
        <v>4</v>
      </c>
      <c r="BW21" s="19">
        <v>4</v>
      </c>
      <c r="BX21" s="5">
        <v>4</v>
      </c>
      <c r="BY21" s="7">
        <v>4</v>
      </c>
      <c r="BZ21" s="9">
        <v>4</v>
      </c>
      <c r="CA21" s="11">
        <v>4</v>
      </c>
      <c r="CB21" s="13">
        <v>4</v>
      </c>
      <c r="CC21" s="15">
        <v>4</v>
      </c>
      <c r="CD21" s="17">
        <v>4</v>
      </c>
      <c r="CE21" s="19">
        <v>4</v>
      </c>
      <c r="CF21" s="5">
        <v>5</v>
      </c>
      <c r="CG21" s="7">
        <v>5</v>
      </c>
      <c r="CH21" s="9">
        <v>5</v>
      </c>
      <c r="CI21" s="11">
        <v>5</v>
      </c>
      <c r="CJ21" s="13">
        <v>5</v>
      </c>
      <c r="CK21" s="15">
        <v>5</v>
      </c>
      <c r="CL21" s="17">
        <v>5</v>
      </c>
      <c r="CM21" s="19">
        <v>5</v>
      </c>
      <c r="CN21" s="5">
        <v>5</v>
      </c>
      <c r="CO21" s="7">
        <v>5</v>
      </c>
      <c r="CP21" s="9">
        <v>5</v>
      </c>
      <c r="CQ21" s="11">
        <v>5</v>
      </c>
      <c r="CR21" s="13">
        <v>5</v>
      </c>
      <c r="CS21" s="15">
        <v>5</v>
      </c>
      <c r="CT21" s="17">
        <v>5</v>
      </c>
      <c r="CU21" s="19">
        <v>5</v>
      </c>
      <c r="CV21" s="5">
        <v>4</v>
      </c>
      <c r="CW21" s="7">
        <v>5</v>
      </c>
      <c r="CX21" s="9">
        <v>4</v>
      </c>
      <c r="CY21" s="11">
        <v>4</v>
      </c>
      <c r="CZ21" s="13">
        <v>4</v>
      </c>
      <c r="DA21" s="15">
        <v>4</v>
      </c>
      <c r="DB21" s="17">
        <v>4</v>
      </c>
      <c r="DC21" s="19">
        <v>4</v>
      </c>
      <c r="DD21" s="5">
        <v>5</v>
      </c>
      <c r="DE21" s="7">
        <v>5</v>
      </c>
      <c r="DF21" s="9">
        <v>4</v>
      </c>
      <c r="DG21" s="11">
        <v>5</v>
      </c>
      <c r="DH21" s="13">
        <v>5</v>
      </c>
      <c r="DI21" s="15">
        <v>5</v>
      </c>
      <c r="DJ21" s="17">
        <v>5</v>
      </c>
      <c r="DK21" s="19">
        <v>5</v>
      </c>
      <c r="DL21" s="5">
        <v>5</v>
      </c>
      <c r="DM21" s="7">
        <v>5</v>
      </c>
      <c r="DN21" s="9">
        <v>4</v>
      </c>
      <c r="DO21" s="11">
        <v>5</v>
      </c>
      <c r="DP21" s="13">
        <v>4</v>
      </c>
      <c r="DQ21" s="15">
        <v>5</v>
      </c>
      <c r="DR21" s="17">
        <v>4</v>
      </c>
      <c r="DS21" s="19">
        <v>5</v>
      </c>
      <c r="DT21" s="3" t="s">
        <v>127</v>
      </c>
    </row>
    <row r="22" spans="1:124" x14ac:dyDescent="0.2">
      <c r="A22" s="2">
        <v>44314.905574953707</v>
      </c>
      <c r="B22" s="3" t="s">
        <v>162</v>
      </c>
      <c r="C22" s="3"/>
      <c r="D22" s="5">
        <v>2</v>
      </c>
      <c r="E22" s="7">
        <v>3</v>
      </c>
      <c r="F22" s="9">
        <v>2</v>
      </c>
      <c r="G22" s="11">
        <v>2</v>
      </c>
      <c r="H22" s="13">
        <v>2</v>
      </c>
      <c r="I22" s="15">
        <v>2</v>
      </c>
      <c r="J22" s="17">
        <v>3</v>
      </c>
      <c r="K22" s="19">
        <v>2</v>
      </c>
      <c r="L22" s="5">
        <v>3</v>
      </c>
      <c r="M22" s="7">
        <v>3</v>
      </c>
      <c r="N22" s="9">
        <v>1</v>
      </c>
      <c r="O22" s="11">
        <v>2</v>
      </c>
      <c r="P22" s="13">
        <v>3</v>
      </c>
      <c r="Q22" s="15">
        <v>3</v>
      </c>
      <c r="R22" s="17">
        <v>3</v>
      </c>
      <c r="S22" s="19">
        <v>3</v>
      </c>
      <c r="T22" s="5">
        <v>2</v>
      </c>
      <c r="U22" s="7">
        <v>3</v>
      </c>
      <c r="V22" s="9">
        <v>2</v>
      </c>
      <c r="W22" s="11">
        <v>3</v>
      </c>
      <c r="X22" s="13">
        <v>2</v>
      </c>
      <c r="Y22" s="15">
        <v>3</v>
      </c>
      <c r="Z22" s="17">
        <v>3</v>
      </c>
      <c r="AA22" s="19">
        <v>2</v>
      </c>
      <c r="AB22" s="5">
        <v>3</v>
      </c>
      <c r="AC22" s="7">
        <v>3</v>
      </c>
      <c r="AD22" s="9">
        <v>3</v>
      </c>
      <c r="AE22" s="11">
        <v>3</v>
      </c>
      <c r="AF22" s="13">
        <v>3</v>
      </c>
      <c r="AG22" s="15">
        <v>3</v>
      </c>
      <c r="AH22" s="17">
        <v>3</v>
      </c>
      <c r="AI22" s="19">
        <v>2</v>
      </c>
      <c r="AJ22" s="5">
        <v>3</v>
      </c>
      <c r="AK22" s="7">
        <v>3</v>
      </c>
      <c r="AL22" s="9">
        <v>2</v>
      </c>
      <c r="AM22" s="11">
        <v>3</v>
      </c>
      <c r="AN22" s="13">
        <v>2</v>
      </c>
      <c r="AO22" s="15">
        <v>3</v>
      </c>
      <c r="AP22" s="17">
        <v>3</v>
      </c>
      <c r="AQ22" s="19">
        <v>2</v>
      </c>
      <c r="AR22" s="5">
        <v>2</v>
      </c>
      <c r="AS22" s="7">
        <v>3</v>
      </c>
      <c r="AT22" s="9">
        <v>2</v>
      </c>
      <c r="AU22" s="11">
        <v>2</v>
      </c>
      <c r="AV22" s="13">
        <v>1</v>
      </c>
      <c r="AW22" s="15">
        <v>2</v>
      </c>
      <c r="AX22" s="17">
        <v>2</v>
      </c>
      <c r="AY22" s="19">
        <v>2</v>
      </c>
      <c r="AZ22" s="5">
        <v>2</v>
      </c>
      <c r="BA22" s="7">
        <v>3</v>
      </c>
      <c r="BB22" s="9">
        <v>1</v>
      </c>
      <c r="BC22" s="11">
        <v>2</v>
      </c>
      <c r="BD22" s="13">
        <v>1</v>
      </c>
      <c r="BE22" s="15">
        <v>2</v>
      </c>
      <c r="BF22" s="17">
        <v>2</v>
      </c>
      <c r="BG22" s="19">
        <v>2</v>
      </c>
      <c r="BH22" s="5">
        <v>3</v>
      </c>
      <c r="BI22" s="7">
        <v>3</v>
      </c>
      <c r="BJ22" s="9">
        <v>2</v>
      </c>
      <c r="BK22" s="11">
        <v>3</v>
      </c>
      <c r="BL22" s="13">
        <v>1</v>
      </c>
      <c r="BM22" s="15">
        <v>3</v>
      </c>
      <c r="BN22" s="17">
        <v>3</v>
      </c>
      <c r="BO22" s="19">
        <v>2</v>
      </c>
      <c r="BP22" s="5">
        <v>2</v>
      </c>
      <c r="BQ22" s="7">
        <v>3</v>
      </c>
      <c r="BR22" s="9">
        <v>2</v>
      </c>
      <c r="BS22" s="11">
        <v>2</v>
      </c>
      <c r="BT22" s="13">
        <v>1</v>
      </c>
      <c r="BU22" s="15">
        <v>3</v>
      </c>
      <c r="BV22" s="17">
        <v>3</v>
      </c>
      <c r="BW22" s="19">
        <v>2</v>
      </c>
      <c r="BX22" s="5">
        <v>3</v>
      </c>
      <c r="BY22" s="7">
        <v>3</v>
      </c>
      <c r="BZ22" s="9">
        <v>1</v>
      </c>
      <c r="CA22" s="11">
        <v>2</v>
      </c>
      <c r="CB22" s="13">
        <v>1</v>
      </c>
      <c r="CC22" s="15">
        <v>2</v>
      </c>
      <c r="CD22" s="17">
        <v>2</v>
      </c>
      <c r="CE22" s="19">
        <v>2</v>
      </c>
      <c r="CF22" s="5">
        <v>2</v>
      </c>
      <c r="CG22" s="7">
        <v>3</v>
      </c>
      <c r="CH22" s="9">
        <v>2</v>
      </c>
      <c r="CI22" s="11">
        <v>2</v>
      </c>
      <c r="CJ22" s="13">
        <v>1</v>
      </c>
      <c r="CK22" s="15">
        <v>2</v>
      </c>
      <c r="CL22" s="17">
        <v>2</v>
      </c>
      <c r="CM22" s="19">
        <v>2</v>
      </c>
      <c r="CN22" s="5">
        <v>3</v>
      </c>
      <c r="CO22" s="7">
        <v>3</v>
      </c>
      <c r="CP22" s="9">
        <v>1</v>
      </c>
      <c r="CQ22" s="11">
        <v>2</v>
      </c>
      <c r="CR22" s="13">
        <v>1</v>
      </c>
      <c r="CS22" s="15">
        <v>3</v>
      </c>
      <c r="CT22" s="17">
        <v>2</v>
      </c>
      <c r="CU22" s="19">
        <v>2</v>
      </c>
      <c r="CV22" s="5">
        <v>2</v>
      </c>
      <c r="CW22" s="7">
        <v>3</v>
      </c>
      <c r="CX22" s="9">
        <v>1</v>
      </c>
      <c r="CY22" s="11">
        <v>2</v>
      </c>
      <c r="CZ22" s="13">
        <v>1</v>
      </c>
      <c r="DA22" s="15">
        <v>2</v>
      </c>
      <c r="DB22" s="17">
        <v>2</v>
      </c>
      <c r="DC22" s="19">
        <v>2</v>
      </c>
      <c r="DD22" s="5">
        <v>2</v>
      </c>
      <c r="DE22" s="7">
        <v>3</v>
      </c>
      <c r="DF22" s="9">
        <v>1</v>
      </c>
      <c r="DG22" s="11">
        <v>2</v>
      </c>
      <c r="DH22" s="13">
        <v>1</v>
      </c>
      <c r="DI22" s="15">
        <v>2</v>
      </c>
      <c r="DJ22" s="17">
        <v>2</v>
      </c>
      <c r="DK22" s="19">
        <v>2</v>
      </c>
      <c r="DL22" s="5">
        <v>3</v>
      </c>
      <c r="DM22" s="7">
        <v>3</v>
      </c>
      <c r="DN22" s="9">
        <v>1</v>
      </c>
      <c r="DO22" s="11">
        <v>2</v>
      </c>
      <c r="DP22" s="13">
        <v>1</v>
      </c>
      <c r="DQ22" s="15">
        <v>2</v>
      </c>
      <c r="DR22" s="17">
        <v>2</v>
      </c>
      <c r="DS22" s="19">
        <v>2</v>
      </c>
      <c r="DT22" s="3" t="s">
        <v>163</v>
      </c>
    </row>
    <row r="23" spans="1:124" x14ac:dyDescent="0.2">
      <c r="A23" s="2">
        <v>44315.419880555557</v>
      </c>
      <c r="B23" s="3" t="s">
        <v>164</v>
      </c>
      <c r="C23" s="3"/>
      <c r="D23" s="5">
        <v>4</v>
      </c>
      <c r="E23" s="7">
        <v>4</v>
      </c>
      <c r="F23" s="9">
        <v>4</v>
      </c>
      <c r="G23" s="11">
        <v>4</v>
      </c>
      <c r="H23" s="13">
        <v>4</v>
      </c>
      <c r="I23" s="15">
        <v>4</v>
      </c>
      <c r="J23" s="17">
        <v>4</v>
      </c>
      <c r="K23" s="19">
        <v>4</v>
      </c>
      <c r="L23" s="5">
        <v>4</v>
      </c>
      <c r="M23" s="7">
        <v>4</v>
      </c>
      <c r="N23" s="9">
        <v>4</v>
      </c>
      <c r="O23" s="11">
        <v>4</v>
      </c>
      <c r="P23" s="13">
        <v>4</v>
      </c>
      <c r="Q23" s="15">
        <v>4</v>
      </c>
      <c r="R23" s="17">
        <v>4</v>
      </c>
      <c r="S23" s="19">
        <v>4</v>
      </c>
      <c r="T23" s="5">
        <v>4</v>
      </c>
      <c r="U23" s="7">
        <v>4</v>
      </c>
      <c r="V23" s="9">
        <v>4</v>
      </c>
      <c r="W23" s="11">
        <v>4</v>
      </c>
      <c r="X23" s="13">
        <v>4</v>
      </c>
      <c r="Y23" s="15">
        <v>4</v>
      </c>
      <c r="Z23" s="17">
        <v>4</v>
      </c>
      <c r="AA23" s="19">
        <v>4</v>
      </c>
      <c r="AB23" s="5">
        <v>4</v>
      </c>
      <c r="AC23" s="7">
        <v>4</v>
      </c>
      <c r="AD23" s="9">
        <v>4</v>
      </c>
      <c r="AE23" s="11">
        <v>4</v>
      </c>
      <c r="AF23" s="13">
        <v>4</v>
      </c>
      <c r="AG23" s="15">
        <v>4</v>
      </c>
      <c r="AH23" s="17">
        <v>4</v>
      </c>
      <c r="AI23" s="19">
        <v>4</v>
      </c>
      <c r="AJ23" s="5">
        <v>4</v>
      </c>
      <c r="AK23" s="7">
        <v>4</v>
      </c>
      <c r="AL23" s="9">
        <v>4</v>
      </c>
      <c r="AM23" s="11">
        <v>4</v>
      </c>
      <c r="AN23" s="13">
        <v>4</v>
      </c>
      <c r="AO23" s="15">
        <v>4</v>
      </c>
      <c r="AP23" s="17">
        <v>4</v>
      </c>
      <c r="AQ23" s="19">
        <v>4</v>
      </c>
      <c r="AR23" s="5">
        <v>4</v>
      </c>
      <c r="AS23" s="7">
        <v>4</v>
      </c>
      <c r="AT23" s="9">
        <v>4</v>
      </c>
      <c r="AU23" s="11">
        <v>4</v>
      </c>
      <c r="AV23" s="13">
        <v>4</v>
      </c>
      <c r="AW23" s="15">
        <v>4</v>
      </c>
      <c r="AX23" s="17">
        <v>4</v>
      </c>
      <c r="AY23" s="19">
        <v>4</v>
      </c>
      <c r="AZ23" s="5">
        <v>4</v>
      </c>
      <c r="BA23" s="7">
        <v>4</v>
      </c>
      <c r="BB23" s="9">
        <v>4</v>
      </c>
      <c r="BC23" s="11">
        <v>4</v>
      </c>
      <c r="BD23" s="13">
        <v>4</v>
      </c>
      <c r="BE23" s="15">
        <v>4</v>
      </c>
      <c r="BF23" s="17">
        <v>4</v>
      </c>
      <c r="BG23" s="19">
        <v>4</v>
      </c>
      <c r="BH23" s="5">
        <v>4</v>
      </c>
      <c r="BI23" s="7">
        <v>4</v>
      </c>
      <c r="BJ23" s="9">
        <v>4</v>
      </c>
      <c r="BK23" s="11">
        <v>4</v>
      </c>
      <c r="BL23" s="13">
        <v>4</v>
      </c>
      <c r="BM23" s="15">
        <v>4</v>
      </c>
      <c r="BN23" s="17">
        <v>4</v>
      </c>
      <c r="BO23" s="19">
        <v>4</v>
      </c>
      <c r="BP23" s="5">
        <v>4</v>
      </c>
      <c r="BQ23" s="7">
        <v>4</v>
      </c>
      <c r="BR23" s="9">
        <v>4</v>
      </c>
      <c r="BS23" s="11">
        <v>4</v>
      </c>
      <c r="BT23" s="13">
        <v>4</v>
      </c>
      <c r="BU23" s="15">
        <v>4</v>
      </c>
      <c r="BV23" s="17">
        <v>4</v>
      </c>
      <c r="BW23" s="19">
        <v>4</v>
      </c>
      <c r="BX23" s="5">
        <v>4</v>
      </c>
      <c r="BY23" s="7">
        <v>4</v>
      </c>
      <c r="BZ23" s="9">
        <v>4</v>
      </c>
      <c r="CA23" s="11">
        <v>4</v>
      </c>
      <c r="CB23" s="13">
        <v>4</v>
      </c>
      <c r="CC23" s="15">
        <v>4</v>
      </c>
      <c r="CD23" s="17">
        <v>4</v>
      </c>
      <c r="CE23" s="19">
        <v>4</v>
      </c>
      <c r="CF23" s="5">
        <v>4</v>
      </c>
      <c r="CG23" s="7">
        <v>4</v>
      </c>
      <c r="CH23" s="9">
        <v>4</v>
      </c>
      <c r="CI23" s="11">
        <v>4</v>
      </c>
      <c r="CJ23" s="13">
        <v>4</v>
      </c>
      <c r="CK23" s="15">
        <v>4</v>
      </c>
      <c r="CL23" s="17">
        <v>4</v>
      </c>
      <c r="CM23" s="19">
        <v>4</v>
      </c>
      <c r="CN23" s="5">
        <v>4</v>
      </c>
      <c r="CO23" s="7">
        <v>4</v>
      </c>
      <c r="CP23" s="9">
        <v>4</v>
      </c>
      <c r="CQ23" s="11">
        <v>4</v>
      </c>
      <c r="CR23" s="13">
        <v>4</v>
      </c>
      <c r="CS23" s="15">
        <v>4</v>
      </c>
      <c r="CT23" s="17">
        <v>4</v>
      </c>
      <c r="CU23" s="19">
        <v>4</v>
      </c>
      <c r="CV23" s="5">
        <v>4</v>
      </c>
      <c r="CW23" s="7">
        <v>4</v>
      </c>
      <c r="CX23" s="9">
        <v>4</v>
      </c>
      <c r="CY23" s="11">
        <v>4</v>
      </c>
      <c r="CZ23" s="13">
        <v>4</v>
      </c>
      <c r="DA23" s="15">
        <v>4</v>
      </c>
      <c r="DB23" s="17">
        <v>4</v>
      </c>
      <c r="DC23" s="19">
        <v>4</v>
      </c>
      <c r="DD23" s="5">
        <v>4</v>
      </c>
      <c r="DE23" s="7">
        <v>4</v>
      </c>
      <c r="DF23" s="9">
        <v>4</v>
      </c>
      <c r="DG23" s="11">
        <v>4</v>
      </c>
      <c r="DH23" s="13">
        <v>4</v>
      </c>
      <c r="DI23" s="15">
        <v>4</v>
      </c>
      <c r="DJ23" s="17">
        <v>4</v>
      </c>
      <c r="DK23" s="19">
        <v>4</v>
      </c>
      <c r="DL23" s="5">
        <v>4</v>
      </c>
      <c r="DM23" s="7">
        <v>4</v>
      </c>
      <c r="DN23" s="9">
        <v>4</v>
      </c>
      <c r="DO23" s="11">
        <v>4</v>
      </c>
      <c r="DP23" s="13">
        <v>4</v>
      </c>
      <c r="DQ23" s="15">
        <v>4</v>
      </c>
      <c r="DR23" s="17">
        <v>4</v>
      </c>
      <c r="DS23" s="19">
        <v>4</v>
      </c>
      <c r="DT23" s="3" t="s">
        <v>133</v>
      </c>
    </row>
    <row r="24" spans="1:124" x14ac:dyDescent="0.2">
      <c r="A24" s="2">
        <v>44315.456138287038</v>
      </c>
      <c r="B24" s="3" t="s">
        <v>165</v>
      </c>
      <c r="C24" s="3"/>
      <c r="D24" s="5">
        <v>5</v>
      </c>
      <c r="E24" s="7">
        <v>5</v>
      </c>
      <c r="F24" s="9">
        <v>4</v>
      </c>
      <c r="G24" s="11">
        <v>5</v>
      </c>
      <c r="H24" s="13">
        <v>4</v>
      </c>
      <c r="I24" s="15">
        <v>5</v>
      </c>
      <c r="J24" s="17">
        <v>5</v>
      </c>
      <c r="K24" s="19">
        <v>5</v>
      </c>
      <c r="L24" s="5">
        <v>5</v>
      </c>
      <c r="M24" s="7">
        <v>5</v>
      </c>
      <c r="N24" s="9">
        <v>5</v>
      </c>
      <c r="O24" s="11">
        <v>5</v>
      </c>
      <c r="P24" s="13">
        <v>5</v>
      </c>
      <c r="Q24" s="15">
        <v>5</v>
      </c>
      <c r="R24" s="17">
        <v>5</v>
      </c>
      <c r="S24" s="19">
        <v>5</v>
      </c>
      <c r="T24" s="5">
        <v>5</v>
      </c>
      <c r="U24" s="7">
        <v>5</v>
      </c>
      <c r="V24" s="9">
        <v>5</v>
      </c>
      <c r="W24" s="11">
        <v>5</v>
      </c>
      <c r="X24" s="13">
        <v>4</v>
      </c>
      <c r="Y24" s="15">
        <v>5</v>
      </c>
      <c r="Z24" s="17">
        <v>5</v>
      </c>
      <c r="AA24" s="19">
        <v>5</v>
      </c>
      <c r="AB24" s="5">
        <v>5</v>
      </c>
      <c r="AC24" s="7">
        <v>5</v>
      </c>
      <c r="AD24" s="9">
        <v>5</v>
      </c>
      <c r="AE24" s="11">
        <v>5</v>
      </c>
      <c r="AF24" s="13">
        <v>4</v>
      </c>
      <c r="AG24" s="15">
        <v>5</v>
      </c>
      <c r="AH24" s="17">
        <v>5</v>
      </c>
      <c r="AI24" s="19">
        <v>5</v>
      </c>
      <c r="AJ24" s="5">
        <v>5</v>
      </c>
      <c r="AK24" s="7">
        <v>5</v>
      </c>
      <c r="AL24" s="9">
        <v>5</v>
      </c>
      <c r="AM24" s="11">
        <v>5</v>
      </c>
      <c r="AN24" s="13">
        <v>5</v>
      </c>
      <c r="AO24" s="15">
        <v>5</v>
      </c>
      <c r="AP24" s="17">
        <v>5</v>
      </c>
      <c r="AQ24" s="19">
        <v>5</v>
      </c>
      <c r="AR24" s="5">
        <v>5</v>
      </c>
      <c r="AS24" s="7">
        <v>5</v>
      </c>
      <c r="AT24" s="9">
        <v>5</v>
      </c>
      <c r="AU24" s="11">
        <v>5</v>
      </c>
      <c r="AV24" s="13">
        <v>4</v>
      </c>
      <c r="AW24" s="15">
        <v>5</v>
      </c>
      <c r="AX24" s="17">
        <v>5</v>
      </c>
      <c r="AY24" s="19">
        <v>5</v>
      </c>
      <c r="AZ24" s="5">
        <v>5</v>
      </c>
      <c r="BA24" s="7">
        <v>5</v>
      </c>
      <c r="BB24" s="9">
        <v>5</v>
      </c>
      <c r="BC24" s="11">
        <v>5</v>
      </c>
      <c r="BD24" s="13">
        <v>4</v>
      </c>
      <c r="BE24" s="15">
        <v>5</v>
      </c>
      <c r="BF24" s="17">
        <v>5</v>
      </c>
      <c r="BG24" s="19">
        <v>5</v>
      </c>
      <c r="BH24" s="5">
        <v>5</v>
      </c>
      <c r="BI24" s="7">
        <v>5</v>
      </c>
      <c r="BJ24" s="9">
        <v>5</v>
      </c>
      <c r="BK24" s="11">
        <v>5</v>
      </c>
      <c r="BL24" s="13">
        <v>4</v>
      </c>
      <c r="BM24" s="15">
        <v>5</v>
      </c>
      <c r="BN24" s="17">
        <v>5</v>
      </c>
      <c r="BO24" s="19">
        <v>5</v>
      </c>
      <c r="BP24" s="5">
        <v>5</v>
      </c>
      <c r="BQ24" s="7">
        <v>5</v>
      </c>
      <c r="BR24" s="9">
        <v>5</v>
      </c>
      <c r="BS24" s="11">
        <v>5</v>
      </c>
      <c r="BT24" s="13">
        <v>5</v>
      </c>
      <c r="BU24" s="15">
        <v>5</v>
      </c>
      <c r="BV24" s="17">
        <v>5</v>
      </c>
      <c r="BW24" s="19">
        <v>5</v>
      </c>
      <c r="BX24" s="5">
        <v>5</v>
      </c>
      <c r="BY24" s="7">
        <v>5</v>
      </c>
      <c r="BZ24" s="9">
        <v>5</v>
      </c>
      <c r="CA24" s="11">
        <v>5</v>
      </c>
      <c r="CB24" s="13">
        <v>5</v>
      </c>
      <c r="CC24" s="15">
        <v>5</v>
      </c>
      <c r="CD24" s="17">
        <v>5</v>
      </c>
      <c r="CE24" s="19">
        <v>5</v>
      </c>
      <c r="CF24" s="5">
        <v>5</v>
      </c>
      <c r="CG24" s="7">
        <v>5</v>
      </c>
      <c r="CH24" s="9">
        <v>5</v>
      </c>
      <c r="CI24" s="11">
        <v>5</v>
      </c>
      <c r="CJ24" s="13">
        <v>5</v>
      </c>
      <c r="CK24" s="15">
        <v>5</v>
      </c>
      <c r="CL24" s="17">
        <v>5</v>
      </c>
      <c r="CM24" s="19">
        <v>5</v>
      </c>
      <c r="CN24" s="5">
        <v>5</v>
      </c>
      <c r="CO24" s="7">
        <v>5</v>
      </c>
      <c r="CP24" s="9">
        <v>5</v>
      </c>
      <c r="CQ24" s="11">
        <v>5</v>
      </c>
      <c r="CR24" s="13">
        <v>4</v>
      </c>
      <c r="CS24" s="15">
        <v>5</v>
      </c>
      <c r="CT24" s="17">
        <v>5</v>
      </c>
      <c r="CU24" s="19">
        <v>5</v>
      </c>
      <c r="CV24" s="5">
        <v>5</v>
      </c>
      <c r="CW24" s="7">
        <v>5</v>
      </c>
      <c r="CX24" s="9">
        <v>5</v>
      </c>
      <c r="CY24" s="11">
        <v>5</v>
      </c>
      <c r="CZ24" s="13">
        <v>5</v>
      </c>
      <c r="DA24" s="15">
        <v>5</v>
      </c>
      <c r="DB24" s="17">
        <v>5</v>
      </c>
      <c r="DC24" s="19">
        <v>5</v>
      </c>
      <c r="DD24" s="5">
        <v>5</v>
      </c>
      <c r="DE24" s="7">
        <v>5</v>
      </c>
      <c r="DF24" s="9">
        <v>5</v>
      </c>
      <c r="DG24" s="11">
        <v>5</v>
      </c>
      <c r="DH24" s="13">
        <v>5</v>
      </c>
      <c r="DI24" s="15">
        <v>5</v>
      </c>
      <c r="DJ24" s="17">
        <v>5</v>
      </c>
      <c r="DK24" s="19">
        <v>5</v>
      </c>
      <c r="DL24" s="5">
        <v>5</v>
      </c>
      <c r="DM24" s="7">
        <v>5</v>
      </c>
      <c r="DN24" s="9">
        <v>5</v>
      </c>
      <c r="DO24" s="11">
        <v>4</v>
      </c>
      <c r="DP24" s="13">
        <v>5</v>
      </c>
      <c r="DQ24" s="15">
        <v>5</v>
      </c>
      <c r="DR24" s="17">
        <v>5</v>
      </c>
      <c r="DS24" s="19">
        <v>5</v>
      </c>
      <c r="DT24" s="3" t="s">
        <v>166</v>
      </c>
    </row>
    <row r="25" spans="1:124" x14ac:dyDescent="0.2">
      <c r="A25" s="2">
        <v>44315.482766412038</v>
      </c>
      <c r="B25" s="3" t="s">
        <v>167</v>
      </c>
      <c r="C25" s="3"/>
      <c r="D25" s="5">
        <v>4</v>
      </c>
      <c r="E25" s="7">
        <v>5</v>
      </c>
      <c r="F25" s="9">
        <v>3</v>
      </c>
      <c r="G25" s="11">
        <v>4</v>
      </c>
      <c r="H25" s="13">
        <v>4</v>
      </c>
      <c r="I25" s="15">
        <v>4</v>
      </c>
      <c r="J25" s="17">
        <v>4</v>
      </c>
      <c r="K25" s="19">
        <v>4</v>
      </c>
      <c r="L25" s="5">
        <v>4</v>
      </c>
      <c r="M25" s="7">
        <v>4</v>
      </c>
      <c r="N25" s="9">
        <v>3</v>
      </c>
      <c r="O25" s="11">
        <v>3</v>
      </c>
      <c r="P25" s="13">
        <v>4</v>
      </c>
      <c r="Q25" s="15">
        <v>4</v>
      </c>
      <c r="R25" s="17">
        <v>4</v>
      </c>
      <c r="S25" s="19">
        <v>4</v>
      </c>
      <c r="T25" s="5">
        <v>4</v>
      </c>
      <c r="U25" s="7">
        <v>5</v>
      </c>
      <c r="V25" s="9">
        <v>4</v>
      </c>
      <c r="W25" s="11">
        <v>4</v>
      </c>
      <c r="X25" s="13">
        <v>4</v>
      </c>
      <c r="Y25" s="15">
        <v>5</v>
      </c>
      <c r="Z25" s="17">
        <v>5</v>
      </c>
      <c r="AA25" s="19">
        <v>4</v>
      </c>
      <c r="AB25" s="5">
        <v>4</v>
      </c>
      <c r="AC25" s="7">
        <v>4</v>
      </c>
      <c r="AD25" s="9">
        <v>3</v>
      </c>
      <c r="AE25" s="11">
        <v>4</v>
      </c>
      <c r="AF25" s="13">
        <v>4</v>
      </c>
      <c r="AG25" s="15">
        <v>4</v>
      </c>
      <c r="AH25" s="17">
        <v>5</v>
      </c>
      <c r="AI25" s="19">
        <v>4</v>
      </c>
      <c r="AJ25" s="5">
        <v>5</v>
      </c>
      <c r="AK25" s="7">
        <v>4</v>
      </c>
      <c r="AL25" s="9">
        <v>3</v>
      </c>
      <c r="AM25" s="11">
        <v>4</v>
      </c>
      <c r="AN25" s="13">
        <v>4</v>
      </c>
      <c r="AO25" s="15">
        <v>5</v>
      </c>
      <c r="AP25" s="17">
        <v>5</v>
      </c>
      <c r="AQ25" s="19">
        <v>4</v>
      </c>
      <c r="AR25" s="5">
        <v>4</v>
      </c>
      <c r="AS25" s="7">
        <v>4</v>
      </c>
      <c r="AT25" s="9">
        <v>3</v>
      </c>
      <c r="AU25" s="11">
        <v>3</v>
      </c>
      <c r="AV25" s="13">
        <v>4</v>
      </c>
      <c r="AW25" s="15">
        <v>4</v>
      </c>
      <c r="AX25" s="17">
        <v>4</v>
      </c>
      <c r="AY25" s="19">
        <v>4</v>
      </c>
      <c r="AZ25" s="5">
        <v>3</v>
      </c>
      <c r="BA25" s="7">
        <v>3</v>
      </c>
      <c r="BB25" s="9">
        <v>2</v>
      </c>
      <c r="BC25" s="11">
        <v>3</v>
      </c>
      <c r="BD25" s="13">
        <v>3</v>
      </c>
      <c r="BE25" s="15">
        <v>3</v>
      </c>
      <c r="BF25" s="17">
        <v>3</v>
      </c>
      <c r="BG25" s="19">
        <v>3</v>
      </c>
      <c r="BH25" s="5">
        <v>3</v>
      </c>
      <c r="BI25" s="7">
        <v>4</v>
      </c>
      <c r="BJ25" s="9">
        <v>3</v>
      </c>
      <c r="BK25" s="11">
        <v>3</v>
      </c>
      <c r="BL25" s="13">
        <v>4</v>
      </c>
      <c r="BM25" s="15">
        <v>4</v>
      </c>
      <c r="BN25" s="17">
        <v>4</v>
      </c>
      <c r="BO25" s="19">
        <v>4</v>
      </c>
      <c r="BP25" s="5">
        <v>2</v>
      </c>
      <c r="BQ25" s="7">
        <v>4</v>
      </c>
      <c r="BR25" s="9">
        <v>2</v>
      </c>
      <c r="BS25" s="11">
        <v>2</v>
      </c>
      <c r="BT25" s="13">
        <v>2</v>
      </c>
      <c r="BU25" s="15">
        <v>3</v>
      </c>
      <c r="BV25" s="17">
        <v>3</v>
      </c>
      <c r="BW25" s="19">
        <v>3</v>
      </c>
      <c r="BX25" s="5">
        <v>3</v>
      </c>
      <c r="BY25" s="7">
        <v>3</v>
      </c>
      <c r="BZ25" s="9">
        <v>2</v>
      </c>
      <c r="CA25" s="11">
        <v>2</v>
      </c>
      <c r="CB25" s="13">
        <v>3</v>
      </c>
      <c r="CC25" s="15">
        <v>3</v>
      </c>
      <c r="CD25" s="17">
        <v>3</v>
      </c>
      <c r="CE25" s="19">
        <v>3</v>
      </c>
      <c r="CF25" s="5">
        <v>2</v>
      </c>
      <c r="CG25" s="7">
        <v>2</v>
      </c>
      <c r="CH25" s="9">
        <v>1</v>
      </c>
      <c r="CI25" s="11">
        <v>2</v>
      </c>
      <c r="CJ25" s="13">
        <v>3</v>
      </c>
      <c r="CK25" s="15">
        <v>3</v>
      </c>
      <c r="CL25" s="17">
        <v>3</v>
      </c>
      <c r="CM25" s="19">
        <v>4</v>
      </c>
      <c r="CN25" s="5">
        <v>3</v>
      </c>
      <c r="CO25" s="7">
        <v>3</v>
      </c>
      <c r="CP25" s="9">
        <v>2</v>
      </c>
      <c r="CQ25" s="11">
        <v>3</v>
      </c>
      <c r="CR25" s="13">
        <v>3</v>
      </c>
      <c r="CS25" s="15">
        <v>3</v>
      </c>
      <c r="CT25" s="17">
        <v>4</v>
      </c>
      <c r="CU25" s="19">
        <v>3</v>
      </c>
      <c r="CV25" s="5">
        <v>4</v>
      </c>
      <c r="CW25" s="7">
        <v>4</v>
      </c>
      <c r="CX25" s="9">
        <v>2</v>
      </c>
      <c r="CY25" s="11">
        <v>3</v>
      </c>
      <c r="CZ25" s="13">
        <v>4</v>
      </c>
      <c r="DA25" s="15">
        <v>4</v>
      </c>
      <c r="DB25" s="17">
        <v>4</v>
      </c>
      <c r="DC25" s="19">
        <v>4</v>
      </c>
      <c r="DD25" s="5">
        <v>4</v>
      </c>
      <c r="DE25" s="7">
        <v>4</v>
      </c>
      <c r="DF25" s="9">
        <v>2</v>
      </c>
      <c r="DG25" s="11">
        <v>3</v>
      </c>
      <c r="DH25" s="13">
        <v>4</v>
      </c>
      <c r="DI25" s="15">
        <v>4</v>
      </c>
      <c r="DJ25" s="17">
        <v>4</v>
      </c>
      <c r="DK25" s="19">
        <v>3</v>
      </c>
      <c r="DL25" s="5">
        <v>3</v>
      </c>
      <c r="DM25" s="7">
        <v>4</v>
      </c>
      <c r="DN25" s="9">
        <v>2</v>
      </c>
      <c r="DO25" s="11">
        <v>3</v>
      </c>
      <c r="DP25" s="13">
        <v>4</v>
      </c>
      <c r="DQ25" s="15">
        <v>4</v>
      </c>
      <c r="DR25" s="17">
        <v>4</v>
      </c>
      <c r="DS25" s="19">
        <v>3</v>
      </c>
      <c r="DT25" s="3" t="s">
        <v>135</v>
      </c>
    </row>
    <row r="26" spans="1:124" x14ac:dyDescent="0.2">
      <c r="A26" s="2">
        <v>44315.763321006947</v>
      </c>
      <c r="B26" s="3" t="s">
        <v>168</v>
      </c>
      <c r="C26" s="3"/>
      <c r="D26" s="5">
        <v>4</v>
      </c>
      <c r="E26" s="7">
        <v>4</v>
      </c>
      <c r="F26" s="9">
        <v>2</v>
      </c>
      <c r="G26" s="11">
        <v>4</v>
      </c>
      <c r="H26" s="13">
        <v>2</v>
      </c>
      <c r="I26" s="15">
        <v>4</v>
      </c>
      <c r="J26" s="17">
        <v>4</v>
      </c>
      <c r="K26" s="19">
        <v>4</v>
      </c>
      <c r="L26" s="5">
        <v>3</v>
      </c>
      <c r="M26" s="7">
        <v>2</v>
      </c>
      <c r="N26" s="9">
        <v>1</v>
      </c>
      <c r="O26" s="11">
        <v>3</v>
      </c>
      <c r="P26" s="13">
        <v>1</v>
      </c>
      <c r="Q26" s="15">
        <v>3</v>
      </c>
      <c r="R26" s="17">
        <v>3</v>
      </c>
      <c r="S26" s="19">
        <v>3</v>
      </c>
      <c r="T26" s="5">
        <v>3</v>
      </c>
      <c r="U26" s="7">
        <v>4</v>
      </c>
      <c r="V26" s="9">
        <v>2</v>
      </c>
      <c r="W26" s="11">
        <v>4</v>
      </c>
      <c r="X26" s="13">
        <v>2</v>
      </c>
      <c r="Y26" s="15">
        <v>4</v>
      </c>
      <c r="Z26" s="17">
        <v>4</v>
      </c>
      <c r="AA26" s="19">
        <v>2</v>
      </c>
      <c r="AB26" s="5">
        <v>4</v>
      </c>
      <c r="AC26" s="7">
        <v>4</v>
      </c>
      <c r="AD26" s="9">
        <v>1</v>
      </c>
      <c r="AE26" s="11">
        <v>4</v>
      </c>
      <c r="AF26" s="13">
        <v>1</v>
      </c>
      <c r="AG26" s="15">
        <v>4</v>
      </c>
      <c r="AH26" s="17">
        <v>4</v>
      </c>
      <c r="AI26" s="19">
        <v>2</v>
      </c>
      <c r="AJ26" s="5">
        <v>4</v>
      </c>
      <c r="AK26" s="7">
        <v>4</v>
      </c>
      <c r="AL26" s="9">
        <v>2</v>
      </c>
      <c r="AM26" s="11">
        <v>4</v>
      </c>
      <c r="AN26" s="13">
        <v>2</v>
      </c>
      <c r="AO26" s="15">
        <v>4</v>
      </c>
      <c r="AP26" s="17">
        <v>3</v>
      </c>
      <c r="AQ26" s="19">
        <v>3</v>
      </c>
      <c r="AR26" s="5">
        <v>4</v>
      </c>
      <c r="AS26" s="7">
        <v>4</v>
      </c>
      <c r="AT26" s="9">
        <v>1</v>
      </c>
      <c r="AU26" s="11">
        <v>4</v>
      </c>
      <c r="AV26" s="13">
        <v>1</v>
      </c>
      <c r="AW26" s="15">
        <v>4</v>
      </c>
      <c r="AX26" s="17">
        <v>3</v>
      </c>
      <c r="AY26" s="19">
        <v>3</v>
      </c>
      <c r="AZ26" s="5">
        <v>4</v>
      </c>
      <c r="BA26" s="7">
        <v>4</v>
      </c>
      <c r="BB26" s="9">
        <v>1</v>
      </c>
      <c r="BC26" s="11">
        <v>4</v>
      </c>
      <c r="BD26" s="13">
        <v>2</v>
      </c>
      <c r="BE26" s="15">
        <v>4</v>
      </c>
      <c r="BF26" s="17">
        <v>3</v>
      </c>
      <c r="BG26" s="19">
        <v>3</v>
      </c>
      <c r="BH26" s="5">
        <v>3</v>
      </c>
      <c r="BI26" s="7">
        <v>3</v>
      </c>
      <c r="BJ26" s="9">
        <v>1</v>
      </c>
      <c r="BK26" s="11">
        <v>4</v>
      </c>
      <c r="BL26" s="13">
        <v>1</v>
      </c>
      <c r="BM26" s="15">
        <v>4</v>
      </c>
      <c r="BN26" s="17">
        <v>3</v>
      </c>
      <c r="BO26" s="19">
        <v>3</v>
      </c>
      <c r="BP26" s="5">
        <v>4</v>
      </c>
      <c r="BQ26" s="7">
        <v>4</v>
      </c>
      <c r="BR26" s="9">
        <v>1</v>
      </c>
      <c r="BS26" s="11">
        <v>4</v>
      </c>
      <c r="BT26" s="13">
        <v>1</v>
      </c>
      <c r="BU26" s="15">
        <v>4</v>
      </c>
      <c r="BV26" s="17">
        <v>4</v>
      </c>
      <c r="BW26" s="19">
        <v>3</v>
      </c>
      <c r="BX26" s="5">
        <v>4</v>
      </c>
      <c r="BY26" s="7">
        <v>4</v>
      </c>
      <c r="BZ26" s="9">
        <v>2</v>
      </c>
      <c r="CA26" s="11">
        <v>4</v>
      </c>
      <c r="CB26" s="13">
        <v>2</v>
      </c>
      <c r="CC26" s="15">
        <v>4</v>
      </c>
      <c r="CD26" s="17">
        <v>3</v>
      </c>
      <c r="CE26" s="19">
        <v>3</v>
      </c>
      <c r="CF26" s="5">
        <v>4</v>
      </c>
      <c r="CG26" s="7">
        <v>4</v>
      </c>
      <c r="CH26" s="9">
        <v>1</v>
      </c>
      <c r="CI26" s="11">
        <v>4</v>
      </c>
      <c r="CJ26" s="13">
        <v>1</v>
      </c>
      <c r="CK26" s="15">
        <v>4</v>
      </c>
      <c r="CL26" s="17">
        <v>3</v>
      </c>
      <c r="CM26" s="19">
        <v>3</v>
      </c>
      <c r="CN26" s="5">
        <v>4</v>
      </c>
      <c r="CO26" s="7">
        <v>4</v>
      </c>
      <c r="CP26" s="9">
        <v>1</v>
      </c>
      <c r="CQ26" s="11">
        <v>4</v>
      </c>
      <c r="CR26" s="13">
        <v>2</v>
      </c>
      <c r="CS26" s="15">
        <v>4</v>
      </c>
      <c r="CT26" s="17">
        <v>4</v>
      </c>
      <c r="CU26" s="19">
        <v>4</v>
      </c>
      <c r="CV26" s="5">
        <v>4</v>
      </c>
      <c r="CW26" s="7">
        <v>4</v>
      </c>
      <c r="CX26" s="9">
        <v>1</v>
      </c>
      <c r="CY26" s="11">
        <v>4</v>
      </c>
      <c r="CZ26" s="13">
        <v>1</v>
      </c>
      <c r="DA26" s="15">
        <v>4</v>
      </c>
      <c r="DB26" s="17">
        <v>3</v>
      </c>
      <c r="DC26" s="19">
        <v>3</v>
      </c>
      <c r="DD26" s="5">
        <v>4</v>
      </c>
      <c r="DE26" s="7">
        <v>4</v>
      </c>
      <c r="DF26" s="9">
        <v>1</v>
      </c>
      <c r="DG26" s="11">
        <v>3</v>
      </c>
      <c r="DH26" s="13">
        <v>2</v>
      </c>
      <c r="DI26" s="15">
        <v>4</v>
      </c>
      <c r="DJ26" s="17">
        <v>3</v>
      </c>
      <c r="DK26" s="19">
        <v>4</v>
      </c>
      <c r="DL26" s="5">
        <v>3</v>
      </c>
      <c r="DM26" s="7">
        <v>4</v>
      </c>
      <c r="DN26" s="9">
        <v>2</v>
      </c>
      <c r="DO26" s="11">
        <v>3</v>
      </c>
      <c r="DP26" s="13">
        <v>3</v>
      </c>
      <c r="DQ26" s="15">
        <v>3</v>
      </c>
      <c r="DR26" s="17">
        <v>3</v>
      </c>
      <c r="DS26" s="19">
        <v>2</v>
      </c>
      <c r="DT26" s="3" t="s">
        <v>169</v>
      </c>
    </row>
    <row r="27" spans="1:124" x14ac:dyDescent="0.2">
      <c r="A27" s="2">
        <v>44315.773710023146</v>
      </c>
      <c r="B27" s="3" t="s">
        <v>170</v>
      </c>
      <c r="C27" s="3"/>
      <c r="D27" s="5">
        <v>3</v>
      </c>
      <c r="E27" s="7">
        <v>3</v>
      </c>
      <c r="F27" s="9">
        <v>2</v>
      </c>
      <c r="G27" s="11">
        <v>3</v>
      </c>
      <c r="H27" s="13">
        <v>2</v>
      </c>
      <c r="I27" s="15">
        <v>3</v>
      </c>
      <c r="J27" s="17">
        <v>3</v>
      </c>
      <c r="K27" s="19">
        <v>3</v>
      </c>
      <c r="L27" s="5">
        <v>2</v>
      </c>
      <c r="M27" s="7">
        <v>3</v>
      </c>
      <c r="N27" s="9">
        <v>2</v>
      </c>
      <c r="O27" s="11">
        <v>2</v>
      </c>
      <c r="P27" s="13">
        <v>2</v>
      </c>
      <c r="Q27" s="15">
        <v>2</v>
      </c>
      <c r="R27" s="17">
        <v>2</v>
      </c>
      <c r="S27" s="19">
        <v>3</v>
      </c>
      <c r="T27" s="5">
        <v>3</v>
      </c>
      <c r="U27" s="7">
        <v>3</v>
      </c>
      <c r="V27" s="9">
        <v>2</v>
      </c>
      <c r="W27" s="11">
        <v>3</v>
      </c>
      <c r="X27" s="13">
        <v>2</v>
      </c>
      <c r="Y27" s="15">
        <v>3</v>
      </c>
      <c r="Z27" s="17">
        <v>3</v>
      </c>
      <c r="AA27" s="19">
        <v>3</v>
      </c>
      <c r="AB27" s="5">
        <v>3</v>
      </c>
      <c r="AC27" s="7">
        <v>3</v>
      </c>
      <c r="AD27" s="9">
        <v>2</v>
      </c>
      <c r="AE27" s="11">
        <v>3</v>
      </c>
      <c r="AF27" s="13">
        <v>3</v>
      </c>
      <c r="AG27" s="15">
        <v>3</v>
      </c>
      <c r="AH27" s="17">
        <v>3</v>
      </c>
      <c r="AI27" s="19">
        <v>3</v>
      </c>
      <c r="AJ27" s="5">
        <v>3</v>
      </c>
      <c r="AK27" s="7">
        <v>3</v>
      </c>
      <c r="AL27" s="9">
        <v>2</v>
      </c>
      <c r="AM27" s="11">
        <v>3</v>
      </c>
      <c r="AN27" s="13">
        <v>3</v>
      </c>
      <c r="AO27" s="15">
        <v>3</v>
      </c>
      <c r="AP27" s="17">
        <v>3</v>
      </c>
      <c r="AQ27" s="19">
        <v>3</v>
      </c>
      <c r="AR27" s="5">
        <v>3</v>
      </c>
      <c r="AS27" s="7">
        <v>3</v>
      </c>
      <c r="AT27" s="9">
        <v>2</v>
      </c>
      <c r="AU27" s="11">
        <v>3</v>
      </c>
      <c r="AV27" s="13">
        <v>3</v>
      </c>
      <c r="AW27" s="15">
        <v>3</v>
      </c>
      <c r="AX27" s="17">
        <v>3</v>
      </c>
      <c r="AY27" s="19">
        <v>3</v>
      </c>
      <c r="AZ27" s="5">
        <v>2</v>
      </c>
      <c r="BA27" s="7">
        <v>2</v>
      </c>
      <c r="BB27" s="9">
        <v>2</v>
      </c>
      <c r="BC27" s="11">
        <v>2</v>
      </c>
      <c r="BD27" s="13">
        <v>2</v>
      </c>
      <c r="BE27" s="15">
        <v>3</v>
      </c>
      <c r="BF27" s="17">
        <v>3</v>
      </c>
      <c r="BG27" s="19">
        <v>2</v>
      </c>
      <c r="BH27" s="5">
        <v>2</v>
      </c>
      <c r="BI27" s="7">
        <v>3</v>
      </c>
      <c r="BJ27" s="9">
        <v>2</v>
      </c>
      <c r="BK27" s="11">
        <v>2</v>
      </c>
      <c r="BL27" s="13">
        <v>2</v>
      </c>
      <c r="BM27" s="15">
        <v>3</v>
      </c>
      <c r="BN27" s="17">
        <v>3</v>
      </c>
      <c r="BO27" s="19">
        <v>2</v>
      </c>
      <c r="BP27" s="5">
        <v>2</v>
      </c>
      <c r="BQ27" s="7">
        <v>3</v>
      </c>
      <c r="BR27" s="9">
        <v>2</v>
      </c>
      <c r="BS27" s="11">
        <v>2</v>
      </c>
      <c r="BT27" s="13">
        <v>2</v>
      </c>
      <c r="BU27" s="15">
        <v>3</v>
      </c>
      <c r="BV27" s="17">
        <v>3</v>
      </c>
      <c r="BW27" s="19">
        <v>3</v>
      </c>
      <c r="BX27" s="5">
        <v>2</v>
      </c>
      <c r="BY27" s="7">
        <v>3</v>
      </c>
      <c r="BZ27" s="9">
        <v>2</v>
      </c>
      <c r="CA27" s="11">
        <v>2</v>
      </c>
      <c r="CB27" s="13">
        <v>2</v>
      </c>
      <c r="CC27" s="15">
        <v>3</v>
      </c>
      <c r="CD27" s="17">
        <v>2</v>
      </c>
      <c r="CE27" s="19">
        <v>3</v>
      </c>
      <c r="CF27" s="5">
        <v>3</v>
      </c>
      <c r="CG27" s="7">
        <v>3</v>
      </c>
      <c r="CH27" s="9">
        <v>2</v>
      </c>
      <c r="CI27" s="11">
        <v>3</v>
      </c>
      <c r="CJ27" s="13">
        <v>3</v>
      </c>
      <c r="CK27" s="15">
        <v>3</v>
      </c>
      <c r="CL27" s="17">
        <v>3</v>
      </c>
      <c r="CM27" s="19">
        <v>3</v>
      </c>
      <c r="CN27" s="5">
        <v>3</v>
      </c>
      <c r="CO27" s="7">
        <v>3</v>
      </c>
      <c r="CP27" s="9">
        <v>2</v>
      </c>
      <c r="CQ27" s="11">
        <v>3</v>
      </c>
      <c r="CR27" s="13">
        <v>3</v>
      </c>
      <c r="CS27" s="15">
        <v>3</v>
      </c>
      <c r="CT27" s="17">
        <v>3</v>
      </c>
      <c r="CU27" s="19">
        <v>3</v>
      </c>
      <c r="CV27" s="5">
        <v>2</v>
      </c>
      <c r="CW27" s="7">
        <v>3</v>
      </c>
      <c r="CX27" s="9">
        <v>2</v>
      </c>
      <c r="CY27" s="11">
        <v>2</v>
      </c>
      <c r="CZ27" s="13">
        <v>2</v>
      </c>
      <c r="DA27" s="15">
        <v>3</v>
      </c>
      <c r="DB27" s="17">
        <v>3</v>
      </c>
      <c r="DC27" s="19">
        <v>3</v>
      </c>
      <c r="DD27" s="5">
        <v>3</v>
      </c>
      <c r="DE27" s="7">
        <v>3</v>
      </c>
      <c r="DF27" s="9">
        <v>2</v>
      </c>
      <c r="DG27" s="11">
        <v>3</v>
      </c>
      <c r="DH27" s="13">
        <v>3</v>
      </c>
      <c r="DI27" s="15">
        <v>3</v>
      </c>
      <c r="DJ27" s="17">
        <v>3</v>
      </c>
      <c r="DK27" s="19">
        <v>3</v>
      </c>
      <c r="DL27" s="5">
        <v>3</v>
      </c>
      <c r="DM27" s="7">
        <v>3</v>
      </c>
      <c r="DN27" s="9">
        <v>2</v>
      </c>
      <c r="DO27" s="11">
        <v>3</v>
      </c>
      <c r="DP27" s="13">
        <v>3</v>
      </c>
      <c r="DQ27" s="15">
        <v>3</v>
      </c>
      <c r="DR27" s="17">
        <v>3</v>
      </c>
      <c r="DS27" s="19">
        <v>3</v>
      </c>
      <c r="DT27" s="3" t="s">
        <v>133</v>
      </c>
    </row>
    <row r="28" spans="1:124" x14ac:dyDescent="0.2">
      <c r="A28" s="2">
        <v>44315.819757789352</v>
      </c>
      <c r="B28" s="3" t="s">
        <v>171</v>
      </c>
      <c r="C28" s="3"/>
      <c r="D28" s="5">
        <v>3</v>
      </c>
      <c r="E28" s="7">
        <v>3</v>
      </c>
      <c r="F28" s="9">
        <v>2</v>
      </c>
      <c r="G28" s="11">
        <v>3</v>
      </c>
      <c r="H28" s="13">
        <v>3</v>
      </c>
      <c r="I28" s="15">
        <v>3</v>
      </c>
      <c r="J28" s="17">
        <v>3</v>
      </c>
      <c r="K28" s="19">
        <v>3</v>
      </c>
      <c r="L28" s="5">
        <v>3</v>
      </c>
      <c r="M28" s="7">
        <v>3</v>
      </c>
      <c r="N28" s="9">
        <v>2</v>
      </c>
      <c r="O28" s="11">
        <v>3</v>
      </c>
      <c r="P28" s="13">
        <v>3</v>
      </c>
      <c r="Q28" s="15">
        <v>3</v>
      </c>
      <c r="R28" s="17">
        <v>3</v>
      </c>
      <c r="S28" s="19">
        <v>3</v>
      </c>
      <c r="T28" s="5">
        <v>3</v>
      </c>
      <c r="U28" s="7">
        <v>3</v>
      </c>
      <c r="V28" s="9">
        <v>3</v>
      </c>
      <c r="W28" s="11">
        <v>3</v>
      </c>
      <c r="X28" s="13">
        <v>2</v>
      </c>
      <c r="Y28" s="15">
        <v>3</v>
      </c>
      <c r="Z28" s="17">
        <v>3</v>
      </c>
      <c r="AA28" s="19">
        <v>3</v>
      </c>
      <c r="AB28" s="5">
        <v>3</v>
      </c>
      <c r="AC28" s="7">
        <v>3</v>
      </c>
      <c r="AD28" s="9">
        <v>3</v>
      </c>
      <c r="AE28" s="11">
        <v>3</v>
      </c>
      <c r="AF28" s="13">
        <v>3</v>
      </c>
      <c r="AG28" s="15">
        <v>3</v>
      </c>
      <c r="AH28" s="17">
        <v>3</v>
      </c>
      <c r="AI28" s="19">
        <v>3</v>
      </c>
      <c r="AJ28" s="5">
        <v>3</v>
      </c>
      <c r="AK28" s="7">
        <v>3</v>
      </c>
      <c r="AL28" s="9">
        <v>3</v>
      </c>
      <c r="AM28" s="11">
        <v>3</v>
      </c>
      <c r="AN28" s="13">
        <v>2</v>
      </c>
      <c r="AO28" s="15">
        <v>3</v>
      </c>
      <c r="AP28" s="17">
        <v>3</v>
      </c>
      <c r="AQ28" s="19">
        <v>3</v>
      </c>
      <c r="AR28" s="5">
        <v>3</v>
      </c>
      <c r="AS28" s="7">
        <v>3</v>
      </c>
      <c r="AT28" s="9">
        <v>2</v>
      </c>
      <c r="AU28" s="11">
        <v>3</v>
      </c>
      <c r="AV28" s="13">
        <v>3</v>
      </c>
      <c r="AW28" s="15">
        <v>3</v>
      </c>
      <c r="AX28" s="17">
        <v>3</v>
      </c>
      <c r="AY28" s="19">
        <v>3</v>
      </c>
      <c r="AZ28" s="5">
        <v>3</v>
      </c>
      <c r="BA28" s="7">
        <v>3</v>
      </c>
      <c r="BB28" s="9">
        <v>2</v>
      </c>
      <c r="BC28" s="11">
        <v>3</v>
      </c>
      <c r="BD28" s="13">
        <v>2</v>
      </c>
      <c r="BE28" s="15">
        <v>3</v>
      </c>
      <c r="BF28" s="17">
        <v>3</v>
      </c>
      <c r="BG28" s="19">
        <v>3</v>
      </c>
      <c r="BH28" s="5">
        <v>3</v>
      </c>
      <c r="BI28" s="7">
        <v>3</v>
      </c>
      <c r="BJ28" s="9">
        <v>3</v>
      </c>
      <c r="BK28" s="11">
        <v>3</v>
      </c>
      <c r="BL28" s="13">
        <v>2</v>
      </c>
      <c r="BM28" s="15">
        <v>3</v>
      </c>
      <c r="BN28" s="17">
        <v>3</v>
      </c>
      <c r="BO28" s="19">
        <v>3</v>
      </c>
      <c r="BP28" s="5">
        <v>3</v>
      </c>
      <c r="BQ28" s="7">
        <v>3</v>
      </c>
      <c r="BR28" s="9">
        <v>3</v>
      </c>
      <c r="BS28" s="11">
        <v>3</v>
      </c>
      <c r="BT28" s="13">
        <v>3</v>
      </c>
      <c r="BU28" s="15">
        <v>3</v>
      </c>
      <c r="BV28" s="17">
        <v>3</v>
      </c>
      <c r="BW28" s="19">
        <v>3</v>
      </c>
      <c r="BX28" s="5">
        <v>3</v>
      </c>
      <c r="BY28" s="7">
        <v>3</v>
      </c>
      <c r="BZ28" s="9">
        <v>3</v>
      </c>
      <c r="CA28" s="11">
        <v>3</v>
      </c>
      <c r="CB28" s="13">
        <v>3</v>
      </c>
      <c r="CC28" s="15">
        <v>3</v>
      </c>
      <c r="CD28" s="17">
        <v>3</v>
      </c>
      <c r="CE28" s="19">
        <v>3</v>
      </c>
      <c r="CF28" s="5">
        <v>3</v>
      </c>
      <c r="CG28" s="7">
        <v>3</v>
      </c>
      <c r="CH28" s="9">
        <v>3</v>
      </c>
      <c r="CI28" s="11">
        <v>3</v>
      </c>
      <c r="CJ28" s="13">
        <v>3</v>
      </c>
      <c r="CK28" s="15">
        <v>3</v>
      </c>
      <c r="CL28" s="17">
        <v>3</v>
      </c>
      <c r="CM28" s="19">
        <v>3</v>
      </c>
      <c r="CN28" s="5">
        <v>3</v>
      </c>
      <c r="CO28" s="7">
        <v>3</v>
      </c>
      <c r="CP28" s="9">
        <v>3</v>
      </c>
      <c r="CQ28" s="11">
        <v>3</v>
      </c>
      <c r="CR28" s="13">
        <v>3</v>
      </c>
      <c r="CS28" s="15">
        <v>3</v>
      </c>
      <c r="CT28" s="17">
        <v>3</v>
      </c>
      <c r="CU28" s="19">
        <v>3</v>
      </c>
      <c r="CV28" s="5">
        <v>3</v>
      </c>
      <c r="CW28" s="7">
        <v>3</v>
      </c>
      <c r="CX28" s="9">
        <v>3</v>
      </c>
      <c r="CY28" s="11">
        <v>3</v>
      </c>
      <c r="CZ28" s="13">
        <v>3</v>
      </c>
      <c r="DA28" s="15">
        <v>3</v>
      </c>
      <c r="DB28" s="17">
        <v>3</v>
      </c>
      <c r="DC28" s="19">
        <v>3</v>
      </c>
      <c r="DD28" s="5">
        <v>3</v>
      </c>
      <c r="DE28" s="7">
        <v>3</v>
      </c>
      <c r="DF28" s="9">
        <v>3</v>
      </c>
      <c r="DG28" s="11">
        <v>3</v>
      </c>
      <c r="DH28" s="13">
        <v>3</v>
      </c>
      <c r="DI28" s="15">
        <v>2</v>
      </c>
      <c r="DJ28" s="17">
        <v>3</v>
      </c>
      <c r="DK28" s="19">
        <v>3</v>
      </c>
      <c r="DL28" s="5">
        <v>3</v>
      </c>
      <c r="DM28" s="7">
        <v>3</v>
      </c>
      <c r="DN28" s="9">
        <v>2</v>
      </c>
      <c r="DO28" s="11">
        <v>2</v>
      </c>
      <c r="DP28" s="13">
        <v>2</v>
      </c>
      <c r="DQ28" s="15">
        <v>3</v>
      </c>
      <c r="DR28" s="17">
        <v>3</v>
      </c>
      <c r="DS28" s="19">
        <v>3</v>
      </c>
      <c r="DT28" s="3" t="s">
        <v>135</v>
      </c>
    </row>
    <row r="29" spans="1:124" x14ac:dyDescent="0.2">
      <c r="A29" s="2">
        <v>44315.842972650462</v>
      </c>
      <c r="B29" s="3" t="s">
        <v>172</v>
      </c>
      <c r="C29" s="3"/>
      <c r="D29" s="5">
        <v>5</v>
      </c>
      <c r="E29" s="7">
        <v>5</v>
      </c>
      <c r="F29" s="9">
        <v>3</v>
      </c>
      <c r="G29" s="11">
        <v>4</v>
      </c>
      <c r="H29" s="13">
        <v>3</v>
      </c>
      <c r="I29" s="15">
        <v>5</v>
      </c>
      <c r="J29" s="17">
        <v>5</v>
      </c>
      <c r="K29" s="19">
        <v>3</v>
      </c>
      <c r="L29" s="5">
        <v>5</v>
      </c>
      <c r="M29" s="7">
        <v>5</v>
      </c>
      <c r="N29" s="9">
        <v>4</v>
      </c>
      <c r="O29" s="11">
        <v>4</v>
      </c>
      <c r="P29" s="13">
        <v>4</v>
      </c>
      <c r="Q29" s="15">
        <v>5</v>
      </c>
      <c r="R29" s="17">
        <v>4</v>
      </c>
      <c r="S29" s="19">
        <v>5</v>
      </c>
      <c r="T29" s="5">
        <v>5</v>
      </c>
      <c r="U29" s="7">
        <v>5</v>
      </c>
      <c r="V29" s="9">
        <v>2</v>
      </c>
      <c r="W29" s="11">
        <v>5</v>
      </c>
      <c r="X29" s="13">
        <v>2</v>
      </c>
      <c r="Y29" s="15">
        <v>5</v>
      </c>
      <c r="Z29" s="17">
        <v>5</v>
      </c>
      <c r="AA29" s="19">
        <v>2</v>
      </c>
      <c r="AB29" s="5">
        <v>5</v>
      </c>
      <c r="AC29" s="7">
        <v>5</v>
      </c>
      <c r="AD29" s="9">
        <v>5</v>
      </c>
      <c r="AE29" s="11">
        <v>5</v>
      </c>
      <c r="AF29" s="13">
        <v>2</v>
      </c>
      <c r="AG29" s="15">
        <v>5</v>
      </c>
      <c r="AH29" s="17">
        <v>5</v>
      </c>
      <c r="AI29" s="19">
        <v>3</v>
      </c>
      <c r="AJ29" s="5">
        <v>5</v>
      </c>
      <c r="AK29" s="7">
        <v>5</v>
      </c>
      <c r="AL29" s="9">
        <v>4</v>
      </c>
      <c r="AM29" s="11">
        <v>5</v>
      </c>
      <c r="AN29" s="13">
        <v>2</v>
      </c>
      <c r="AO29" s="15">
        <v>5</v>
      </c>
      <c r="AP29" s="17">
        <v>5</v>
      </c>
      <c r="AQ29" s="19">
        <v>3</v>
      </c>
      <c r="AR29" s="5">
        <v>5</v>
      </c>
      <c r="AS29" s="7">
        <v>5</v>
      </c>
      <c r="AT29" s="9">
        <v>3</v>
      </c>
      <c r="AU29" s="11">
        <v>5</v>
      </c>
      <c r="AV29" s="13">
        <v>2</v>
      </c>
      <c r="AW29" s="15">
        <v>5</v>
      </c>
      <c r="AX29" s="17">
        <v>5</v>
      </c>
      <c r="AY29" s="19">
        <v>3</v>
      </c>
      <c r="AZ29" s="5">
        <v>5</v>
      </c>
      <c r="BA29" s="7">
        <v>5</v>
      </c>
      <c r="BB29" s="9">
        <v>4</v>
      </c>
      <c r="BC29" s="11">
        <v>5</v>
      </c>
      <c r="BD29" s="13">
        <v>2</v>
      </c>
      <c r="BE29" s="15">
        <v>4</v>
      </c>
      <c r="BF29" s="17">
        <v>5</v>
      </c>
      <c r="BG29" s="19">
        <v>3</v>
      </c>
      <c r="BH29" s="5">
        <v>5</v>
      </c>
      <c r="BI29" s="7">
        <v>5</v>
      </c>
      <c r="BJ29" s="9">
        <v>2</v>
      </c>
      <c r="BK29" s="11">
        <v>5</v>
      </c>
      <c r="BL29" s="13">
        <v>2</v>
      </c>
      <c r="BM29" s="15">
        <v>5</v>
      </c>
      <c r="BN29" s="17">
        <v>5</v>
      </c>
      <c r="BO29" s="19">
        <v>3</v>
      </c>
      <c r="BP29" s="5">
        <v>4</v>
      </c>
      <c r="BQ29" s="7">
        <v>5</v>
      </c>
      <c r="BR29" s="9">
        <v>5</v>
      </c>
      <c r="BS29" s="11">
        <v>5</v>
      </c>
      <c r="BT29" s="13">
        <v>2</v>
      </c>
      <c r="BU29" s="15">
        <v>5</v>
      </c>
      <c r="BV29" s="17">
        <v>5</v>
      </c>
      <c r="BW29" s="19">
        <v>4</v>
      </c>
      <c r="BX29" s="5">
        <v>4</v>
      </c>
      <c r="BY29" s="7">
        <v>5</v>
      </c>
      <c r="BZ29" s="9">
        <v>5</v>
      </c>
      <c r="CA29" s="11">
        <v>5</v>
      </c>
      <c r="CB29" s="13">
        <v>2</v>
      </c>
      <c r="CC29" s="15">
        <v>5</v>
      </c>
      <c r="CD29" s="17">
        <v>5</v>
      </c>
      <c r="CE29" s="19">
        <v>4</v>
      </c>
      <c r="CF29" s="5">
        <v>4</v>
      </c>
      <c r="CG29" s="7">
        <v>5</v>
      </c>
      <c r="CH29" s="9">
        <v>2</v>
      </c>
      <c r="CI29" s="11">
        <v>5</v>
      </c>
      <c r="CJ29" s="13">
        <v>2</v>
      </c>
      <c r="CK29" s="15">
        <v>5</v>
      </c>
      <c r="CL29" s="17">
        <v>5</v>
      </c>
      <c r="CM29" s="19">
        <v>4</v>
      </c>
      <c r="CN29" s="5">
        <v>5</v>
      </c>
      <c r="CO29" s="7">
        <v>5</v>
      </c>
      <c r="CP29" s="9">
        <v>5</v>
      </c>
      <c r="CQ29" s="11">
        <v>5</v>
      </c>
      <c r="CR29" s="13">
        <v>2</v>
      </c>
      <c r="CS29" s="15">
        <v>5</v>
      </c>
      <c r="CT29" s="17">
        <v>5</v>
      </c>
      <c r="CU29" s="19">
        <v>5</v>
      </c>
      <c r="CV29" s="5">
        <v>5</v>
      </c>
      <c r="CW29" s="7">
        <v>5</v>
      </c>
      <c r="CX29" s="9">
        <v>5</v>
      </c>
      <c r="CY29" s="11">
        <v>5</v>
      </c>
      <c r="CZ29" s="13">
        <v>3</v>
      </c>
      <c r="DA29" s="15">
        <v>5</v>
      </c>
      <c r="DB29" s="17">
        <v>5</v>
      </c>
      <c r="DC29" s="19">
        <v>4</v>
      </c>
      <c r="DD29" s="5">
        <v>5</v>
      </c>
      <c r="DE29" s="7">
        <v>5</v>
      </c>
      <c r="DF29" s="9">
        <v>5</v>
      </c>
      <c r="DG29" s="11">
        <v>5</v>
      </c>
      <c r="DH29" s="13">
        <v>5</v>
      </c>
      <c r="DI29" s="15">
        <v>5</v>
      </c>
      <c r="DJ29" s="17">
        <v>5</v>
      </c>
      <c r="DK29" s="19">
        <v>5</v>
      </c>
      <c r="DL29" s="5">
        <v>5</v>
      </c>
      <c r="DM29" s="7">
        <v>5</v>
      </c>
      <c r="DN29" s="9">
        <v>4</v>
      </c>
      <c r="DO29" s="11">
        <v>5</v>
      </c>
      <c r="DP29" s="13">
        <v>3</v>
      </c>
      <c r="DQ29" s="15">
        <v>5</v>
      </c>
      <c r="DR29" s="17">
        <v>5</v>
      </c>
      <c r="DS29" s="19">
        <v>4</v>
      </c>
      <c r="DT29" s="3" t="s">
        <v>133</v>
      </c>
    </row>
    <row r="30" spans="1:124" x14ac:dyDescent="0.2">
      <c r="A30" s="2">
        <v>44317.60578302083</v>
      </c>
      <c r="B30" s="3" t="s">
        <v>173</v>
      </c>
      <c r="C30" s="3"/>
      <c r="D30" s="5">
        <v>5</v>
      </c>
      <c r="E30" s="7">
        <v>5</v>
      </c>
      <c r="F30" s="9">
        <v>3</v>
      </c>
      <c r="G30" s="11">
        <v>5</v>
      </c>
      <c r="H30" s="13">
        <v>3</v>
      </c>
      <c r="I30" s="15">
        <v>5</v>
      </c>
      <c r="J30" s="17">
        <v>5</v>
      </c>
      <c r="K30" s="19">
        <v>4</v>
      </c>
      <c r="L30" s="5">
        <v>5</v>
      </c>
      <c r="M30" s="7">
        <v>5</v>
      </c>
      <c r="N30" s="9">
        <v>3</v>
      </c>
      <c r="O30" s="11">
        <v>5</v>
      </c>
      <c r="P30" s="13">
        <v>4</v>
      </c>
      <c r="Q30" s="15">
        <v>5</v>
      </c>
      <c r="R30" s="17">
        <v>5</v>
      </c>
      <c r="S30" s="19">
        <v>5</v>
      </c>
      <c r="T30" s="5">
        <v>5</v>
      </c>
      <c r="U30" s="7">
        <v>5</v>
      </c>
      <c r="V30" s="9">
        <v>4</v>
      </c>
      <c r="W30" s="11">
        <v>5</v>
      </c>
      <c r="X30" s="13">
        <v>4</v>
      </c>
      <c r="Y30" s="15">
        <v>5</v>
      </c>
      <c r="Z30" s="17">
        <v>5</v>
      </c>
      <c r="AA30" s="19">
        <v>5</v>
      </c>
      <c r="AB30" s="5">
        <v>4</v>
      </c>
      <c r="AC30" s="7">
        <v>4</v>
      </c>
      <c r="AD30" s="9">
        <v>3</v>
      </c>
      <c r="AE30" s="11">
        <v>4</v>
      </c>
      <c r="AF30" s="13">
        <v>3</v>
      </c>
      <c r="AG30" s="15">
        <v>4</v>
      </c>
      <c r="AH30" s="17">
        <v>4</v>
      </c>
      <c r="AI30" s="19">
        <v>4</v>
      </c>
      <c r="AJ30" s="5">
        <v>5</v>
      </c>
      <c r="AK30" s="7">
        <v>5</v>
      </c>
      <c r="AL30" s="9">
        <v>4</v>
      </c>
      <c r="AM30" s="11">
        <v>4</v>
      </c>
      <c r="AN30" s="13">
        <v>4</v>
      </c>
      <c r="AO30" s="15">
        <v>4</v>
      </c>
      <c r="AP30" s="17">
        <v>5</v>
      </c>
      <c r="AQ30" s="19">
        <v>4</v>
      </c>
      <c r="AR30" s="5">
        <v>4</v>
      </c>
      <c r="AS30" s="7">
        <v>5</v>
      </c>
      <c r="AT30" s="9">
        <v>4</v>
      </c>
      <c r="AU30" s="11">
        <v>5</v>
      </c>
      <c r="AV30" s="13">
        <v>3</v>
      </c>
      <c r="AW30" s="15">
        <v>5</v>
      </c>
      <c r="AX30" s="17">
        <v>5</v>
      </c>
      <c r="AY30" s="19">
        <v>4</v>
      </c>
      <c r="AZ30" s="5">
        <v>5</v>
      </c>
      <c r="BA30" s="7">
        <v>5</v>
      </c>
      <c r="BB30" s="9">
        <v>4</v>
      </c>
      <c r="BC30" s="11">
        <v>4</v>
      </c>
      <c r="BD30" s="13">
        <v>3</v>
      </c>
      <c r="BE30" s="15">
        <v>5</v>
      </c>
      <c r="BF30" s="17">
        <v>5</v>
      </c>
      <c r="BG30" s="19">
        <v>5</v>
      </c>
      <c r="BH30" s="5">
        <v>4</v>
      </c>
      <c r="BI30" s="7">
        <v>5</v>
      </c>
      <c r="BJ30" s="9">
        <v>3</v>
      </c>
      <c r="BK30" s="11">
        <v>4</v>
      </c>
      <c r="BL30" s="13">
        <v>3</v>
      </c>
      <c r="BM30" s="15">
        <v>5</v>
      </c>
      <c r="BN30" s="17">
        <v>4</v>
      </c>
      <c r="BO30" s="19">
        <v>4</v>
      </c>
      <c r="BP30" s="5">
        <v>4</v>
      </c>
      <c r="BQ30" s="7">
        <v>4</v>
      </c>
      <c r="BR30" s="9">
        <v>4</v>
      </c>
      <c r="BS30" s="11">
        <v>4</v>
      </c>
      <c r="BT30" s="13">
        <v>4</v>
      </c>
      <c r="BU30" s="15">
        <v>4</v>
      </c>
      <c r="BV30" s="17">
        <v>4</v>
      </c>
      <c r="BW30" s="19">
        <v>4</v>
      </c>
      <c r="BX30" s="5">
        <v>5</v>
      </c>
      <c r="BY30" s="7">
        <v>3</v>
      </c>
      <c r="BZ30" s="9">
        <v>4</v>
      </c>
      <c r="CA30" s="11">
        <v>4</v>
      </c>
      <c r="CB30" s="13">
        <v>5</v>
      </c>
      <c r="CC30" s="15">
        <v>5</v>
      </c>
      <c r="CD30" s="17">
        <v>5</v>
      </c>
      <c r="CE30" s="19">
        <v>5</v>
      </c>
      <c r="CF30" s="5">
        <v>4</v>
      </c>
      <c r="CG30" s="7">
        <v>4</v>
      </c>
      <c r="CH30" s="9">
        <v>4</v>
      </c>
      <c r="CI30" s="11">
        <v>4</v>
      </c>
      <c r="CJ30" s="13">
        <v>3</v>
      </c>
      <c r="CK30" s="15">
        <v>5</v>
      </c>
      <c r="CL30" s="17">
        <v>5</v>
      </c>
      <c r="CM30" s="19">
        <v>4</v>
      </c>
      <c r="CN30" s="5">
        <v>5</v>
      </c>
      <c r="CO30" s="7">
        <v>4</v>
      </c>
      <c r="CP30" s="9">
        <v>4</v>
      </c>
      <c r="CQ30" s="11">
        <v>4</v>
      </c>
      <c r="CR30" s="13">
        <v>3</v>
      </c>
      <c r="CS30" s="15">
        <v>4</v>
      </c>
      <c r="CT30" s="17">
        <v>5</v>
      </c>
      <c r="CU30" s="19">
        <v>5</v>
      </c>
      <c r="CV30" s="5">
        <v>4</v>
      </c>
      <c r="CW30" s="7">
        <v>4</v>
      </c>
      <c r="CX30" s="9">
        <v>4</v>
      </c>
      <c r="CY30" s="11">
        <v>4</v>
      </c>
      <c r="CZ30" s="13">
        <v>4</v>
      </c>
      <c r="DA30" s="15">
        <v>4</v>
      </c>
      <c r="DB30" s="17">
        <v>4</v>
      </c>
      <c r="DC30" s="19">
        <v>4</v>
      </c>
      <c r="DD30" s="5">
        <v>4</v>
      </c>
      <c r="DE30" s="7">
        <v>4</v>
      </c>
      <c r="DF30" s="9">
        <v>4</v>
      </c>
      <c r="DG30" s="11">
        <v>4</v>
      </c>
      <c r="DH30" s="13">
        <v>4</v>
      </c>
      <c r="DI30" s="15">
        <v>4</v>
      </c>
      <c r="DJ30" s="17">
        <v>4</v>
      </c>
      <c r="DK30" s="19">
        <v>4</v>
      </c>
      <c r="DL30" s="5">
        <v>4</v>
      </c>
      <c r="DM30" s="7">
        <v>4</v>
      </c>
      <c r="DN30" s="9">
        <v>4</v>
      </c>
      <c r="DO30" s="11">
        <v>4</v>
      </c>
      <c r="DP30" s="13">
        <v>4</v>
      </c>
      <c r="DQ30" s="15">
        <v>4</v>
      </c>
      <c r="DR30" s="17">
        <v>4</v>
      </c>
      <c r="DS30" s="19">
        <v>4</v>
      </c>
      <c r="DT30" s="3" t="s">
        <v>169</v>
      </c>
    </row>
    <row r="31" spans="1:124" x14ac:dyDescent="0.2">
      <c r="A31" s="2">
        <v>44317.608103946761</v>
      </c>
      <c r="B31" s="3" t="s">
        <v>174</v>
      </c>
      <c r="C31" s="3"/>
      <c r="D31" s="5">
        <v>2</v>
      </c>
      <c r="E31" s="7">
        <v>3</v>
      </c>
      <c r="F31" s="9">
        <v>3</v>
      </c>
      <c r="G31" s="11">
        <v>3</v>
      </c>
      <c r="H31" s="13">
        <v>3</v>
      </c>
      <c r="I31" s="15">
        <v>3</v>
      </c>
      <c r="J31" s="17">
        <v>3</v>
      </c>
      <c r="K31" s="19">
        <v>3</v>
      </c>
      <c r="L31" s="5">
        <v>3</v>
      </c>
      <c r="M31" s="7">
        <v>3</v>
      </c>
      <c r="N31" s="9">
        <v>3</v>
      </c>
      <c r="O31" s="11">
        <v>3</v>
      </c>
      <c r="P31" s="13">
        <v>3</v>
      </c>
      <c r="Q31" s="15">
        <v>3</v>
      </c>
      <c r="R31" s="17">
        <v>3</v>
      </c>
      <c r="S31" s="19">
        <v>3</v>
      </c>
      <c r="T31" s="5">
        <v>3</v>
      </c>
      <c r="U31" s="7">
        <v>3</v>
      </c>
      <c r="V31" s="9">
        <v>3</v>
      </c>
      <c r="W31" s="11">
        <v>3</v>
      </c>
      <c r="X31" s="13">
        <v>3</v>
      </c>
      <c r="Y31" s="15">
        <v>3</v>
      </c>
      <c r="Z31" s="17">
        <v>3</v>
      </c>
      <c r="AA31" s="19">
        <v>3</v>
      </c>
      <c r="AB31" s="5">
        <v>3</v>
      </c>
      <c r="AC31" s="7">
        <v>3</v>
      </c>
      <c r="AD31" s="9">
        <v>3</v>
      </c>
      <c r="AE31" s="11">
        <v>3</v>
      </c>
      <c r="AF31" s="13">
        <v>3</v>
      </c>
      <c r="AG31" s="15">
        <v>3</v>
      </c>
      <c r="AH31" s="17">
        <v>3</v>
      </c>
      <c r="AI31" s="19">
        <v>3</v>
      </c>
      <c r="AJ31" s="5">
        <v>3</v>
      </c>
      <c r="AK31" s="7">
        <v>3</v>
      </c>
      <c r="AL31" s="9">
        <v>3</v>
      </c>
      <c r="AM31" s="11">
        <v>3</v>
      </c>
      <c r="AN31" s="13">
        <v>3</v>
      </c>
      <c r="AO31" s="15">
        <v>3</v>
      </c>
      <c r="AP31" s="17">
        <v>3</v>
      </c>
      <c r="AQ31" s="19">
        <v>3</v>
      </c>
      <c r="AR31" s="5">
        <v>3</v>
      </c>
      <c r="AS31" s="7">
        <v>3</v>
      </c>
      <c r="AT31" s="9">
        <v>3</v>
      </c>
      <c r="AU31" s="11">
        <v>3</v>
      </c>
      <c r="AV31" s="13">
        <v>3</v>
      </c>
      <c r="AW31" s="15">
        <v>3</v>
      </c>
      <c r="AX31" s="17">
        <v>3</v>
      </c>
      <c r="AY31" s="19">
        <v>3</v>
      </c>
      <c r="AZ31" s="5">
        <v>3</v>
      </c>
      <c r="BA31" s="7">
        <v>3</v>
      </c>
      <c r="BB31" s="9">
        <v>3</v>
      </c>
      <c r="BC31" s="11">
        <v>3</v>
      </c>
      <c r="BD31" s="13">
        <v>3</v>
      </c>
      <c r="BE31" s="15">
        <v>3</v>
      </c>
      <c r="BF31" s="17">
        <v>3</v>
      </c>
      <c r="BG31" s="19">
        <v>3</v>
      </c>
      <c r="BH31" s="5">
        <v>3</v>
      </c>
      <c r="BI31" s="7">
        <v>3</v>
      </c>
      <c r="BJ31" s="9">
        <v>3</v>
      </c>
      <c r="BK31" s="11">
        <v>3</v>
      </c>
      <c r="BL31" s="13">
        <v>3</v>
      </c>
      <c r="BM31" s="15">
        <v>3</v>
      </c>
      <c r="BN31" s="17">
        <v>3</v>
      </c>
      <c r="BO31" s="19">
        <v>3</v>
      </c>
      <c r="BP31" s="5">
        <v>3</v>
      </c>
      <c r="BQ31" s="7">
        <v>3</v>
      </c>
      <c r="BR31" s="9">
        <v>3</v>
      </c>
      <c r="BS31" s="11">
        <v>3</v>
      </c>
      <c r="BT31" s="13">
        <v>3</v>
      </c>
      <c r="BU31" s="15">
        <v>3</v>
      </c>
      <c r="BV31" s="17">
        <v>3</v>
      </c>
      <c r="BW31" s="19">
        <v>3</v>
      </c>
      <c r="BX31" s="5">
        <v>3</v>
      </c>
      <c r="BY31" s="7">
        <v>3</v>
      </c>
      <c r="BZ31" s="9">
        <v>3</v>
      </c>
      <c r="CA31" s="11">
        <v>3</v>
      </c>
      <c r="CB31" s="13">
        <v>3</v>
      </c>
      <c r="CC31" s="15">
        <v>3</v>
      </c>
      <c r="CD31" s="17">
        <v>3</v>
      </c>
      <c r="CE31" s="19">
        <v>3</v>
      </c>
      <c r="CF31" s="5">
        <v>3</v>
      </c>
      <c r="CG31" s="7">
        <v>3</v>
      </c>
      <c r="CH31" s="9">
        <v>3</v>
      </c>
      <c r="CI31" s="11">
        <v>3</v>
      </c>
      <c r="CJ31" s="13">
        <v>3</v>
      </c>
      <c r="CK31" s="15">
        <v>3</v>
      </c>
      <c r="CL31" s="17">
        <v>3</v>
      </c>
      <c r="CM31" s="19">
        <v>3</v>
      </c>
      <c r="CN31" s="5">
        <v>3</v>
      </c>
      <c r="CO31" s="7">
        <v>3</v>
      </c>
      <c r="CP31" s="9">
        <v>3</v>
      </c>
      <c r="CQ31" s="11">
        <v>3</v>
      </c>
      <c r="CR31" s="13">
        <v>3</v>
      </c>
      <c r="CS31" s="15">
        <v>3</v>
      </c>
      <c r="CT31" s="17">
        <v>3</v>
      </c>
      <c r="CU31" s="19">
        <v>3</v>
      </c>
      <c r="CV31" s="5">
        <v>3</v>
      </c>
      <c r="CW31" s="7">
        <v>3</v>
      </c>
      <c r="CX31" s="9">
        <v>3</v>
      </c>
      <c r="CY31" s="11">
        <v>3</v>
      </c>
      <c r="CZ31" s="13">
        <v>3</v>
      </c>
      <c r="DA31" s="15">
        <v>3</v>
      </c>
      <c r="DB31" s="17">
        <v>3</v>
      </c>
      <c r="DC31" s="19">
        <v>3</v>
      </c>
      <c r="DD31" s="5">
        <v>3</v>
      </c>
      <c r="DE31" s="7">
        <v>3</v>
      </c>
      <c r="DF31" s="9">
        <v>3</v>
      </c>
      <c r="DG31" s="11">
        <v>3</v>
      </c>
      <c r="DH31" s="13">
        <v>3</v>
      </c>
      <c r="DI31" s="15">
        <v>3</v>
      </c>
      <c r="DJ31" s="17">
        <v>3</v>
      </c>
      <c r="DK31" s="19">
        <v>3</v>
      </c>
      <c r="DL31" s="5">
        <v>3</v>
      </c>
      <c r="DM31" s="7">
        <v>3</v>
      </c>
      <c r="DN31" s="9">
        <v>3</v>
      </c>
      <c r="DO31" s="11">
        <v>3</v>
      </c>
      <c r="DP31" s="13">
        <v>3</v>
      </c>
      <c r="DQ31" s="15">
        <v>3</v>
      </c>
      <c r="DR31" s="17">
        <v>3</v>
      </c>
      <c r="DS31" s="19">
        <v>3</v>
      </c>
      <c r="DT31" s="3" t="s">
        <v>133</v>
      </c>
    </row>
    <row r="32" spans="1:124" x14ac:dyDescent="0.2">
      <c r="A32" s="2">
        <v>44317.610033425924</v>
      </c>
      <c r="B32" s="3" t="s">
        <v>175</v>
      </c>
      <c r="C32" s="3"/>
      <c r="D32" s="5">
        <v>5</v>
      </c>
      <c r="E32" s="7">
        <v>5</v>
      </c>
      <c r="F32" s="9">
        <v>2</v>
      </c>
      <c r="G32" s="11">
        <v>5</v>
      </c>
      <c r="H32" s="13">
        <v>3</v>
      </c>
      <c r="I32" s="15">
        <v>5</v>
      </c>
      <c r="J32" s="17">
        <v>5</v>
      </c>
      <c r="K32" s="19">
        <v>3</v>
      </c>
      <c r="L32" s="5">
        <v>5</v>
      </c>
      <c r="M32" s="7">
        <v>5</v>
      </c>
      <c r="N32" s="9">
        <v>1</v>
      </c>
      <c r="O32" s="11">
        <v>5</v>
      </c>
      <c r="P32" s="13">
        <v>5</v>
      </c>
      <c r="Q32" s="15">
        <v>5</v>
      </c>
      <c r="R32" s="17">
        <v>5</v>
      </c>
      <c r="S32" s="19">
        <v>5</v>
      </c>
      <c r="T32" s="5">
        <v>5</v>
      </c>
      <c r="U32" s="7">
        <v>5</v>
      </c>
      <c r="V32" s="9">
        <v>3</v>
      </c>
      <c r="W32" s="11">
        <v>5</v>
      </c>
      <c r="X32" s="13">
        <v>3</v>
      </c>
      <c r="Y32" s="15">
        <v>5</v>
      </c>
      <c r="Z32" s="17">
        <v>4</v>
      </c>
      <c r="AA32" s="19">
        <v>5</v>
      </c>
      <c r="AB32" s="5">
        <v>5</v>
      </c>
      <c r="AC32" s="7">
        <v>5</v>
      </c>
      <c r="AD32" s="9">
        <v>5</v>
      </c>
      <c r="AE32" s="11">
        <v>5</v>
      </c>
      <c r="AF32" s="13">
        <v>3</v>
      </c>
      <c r="AG32" s="15">
        <v>5</v>
      </c>
      <c r="AH32" s="17">
        <v>5</v>
      </c>
      <c r="AI32" s="19">
        <v>3</v>
      </c>
      <c r="AJ32" s="5">
        <v>5</v>
      </c>
      <c r="AK32" s="7">
        <v>5</v>
      </c>
      <c r="AL32" s="9">
        <v>4</v>
      </c>
      <c r="AM32" s="11">
        <v>5</v>
      </c>
      <c r="AN32" s="13">
        <v>4</v>
      </c>
      <c r="AO32" s="15">
        <v>5</v>
      </c>
      <c r="AP32" s="17">
        <v>5</v>
      </c>
      <c r="AQ32" s="19">
        <v>4</v>
      </c>
      <c r="AR32" s="5">
        <v>5</v>
      </c>
      <c r="AS32" s="7">
        <v>5</v>
      </c>
      <c r="AT32" s="9">
        <v>5</v>
      </c>
      <c r="AU32" s="11">
        <v>5</v>
      </c>
      <c r="AV32" s="13">
        <v>3</v>
      </c>
      <c r="AW32" s="15">
        <v>5</v>
      </c>
      <c r="AX32" s="17">
        <v>5</v>
      </c>
      <c r="AY32" s="19">
        <v>4</v>
      </c>
      <c r="AZ32" s="5">
        <v>5</v>
      </c>
      <c r="BA32" s="7">
        <v>5</v>
      </c>
      <c r="BB32" s="9">
        <v>5</v>
      </c>
      <c r="BC32" s="11">
        <v>5</v>
      </c>
      <c r="BD32" s="13">
        <v>3</v>
      </c>
      <c r="BE32" s="15">
        <v>5</v>
      </c>
      <c r="BF32" s="17">
        <v>5</v>
      </c>
      <c r="BG32" s="19">
        <v>4</v>
      </c>
      <c r="BH32" s="5">
        <v>5</v>
      </c>
      <c r="BI32" s="7">
        <v>5</v>
      </c>
      <c r="BJ32" s="9">
        <v>3</v>
      </c>
      <c r="BK32" s="11">
        <v>5</v>
      </c>
      <c r="BL32" s="13">
        <v>3</v>
      </c>
      <c r="BM32" s="15">
        <v>5</v>
      </c>
      <c r="BN32" s="17">
        <v>5</v>
      </c>
      <c r="BO32" s="19">
        <v>3</v>
      </c>
      <c r="BP32" s="5">
        <v>5</v>
      </c>
      <c r="BQ32" s="7">
        <v>4</v>
      </c>
      <c r="BR32" s="9">
        <v>3</v>
      </c>
      <c r="BS32" s="11">
        <v>4</v>
      </c>
      <c r="BT32" s="13">
        <v>4</v>
      </c>
      <c r="BU32" s="15">
        <v>4</v>
      </c>
      <c r="BV32" s="17">
        <v>4</v>
      </c>
      <c r="BW32" s="19">
        <v>3</v>
      </c>
      <c r="BX32" s="5">
        <v>4</v>
      </c>
      <c r="BY32" s="7">
        <v>4</v>
      </c>
      <c r="BZ32" s="9">
        <v>3</v>
      </c>
      <c r="CA32" s="11">
        <v>4</v>
      </c>
      <c r="CB32" s="13">
        <v>3</v>
      </c>
      <c r="CC32" s="15">
        <v>4</v>
      </c>
      <c r="CD32" s="17">
        <v>4</v>
      </c>
      <c r="CE32" s="19">
        <v>4</v>
      </c>
      <c r="CF32" s="5">
        <v>5</v>
      </c>
      <c r="CG32" s="7">
        <v>5</v>
      </c>
      <c r="CH32" s="9">
        <v>3</v>
      </c>
      <c r="CI32" s="11">
        <v>5</v>
      </c>
      <c r="CJ32" s="13">
        <v>2</v>
      </c>
      <c r="CK32" s="15">
        <v>4</v>
      </c>
      <c r="CL32" s="17">
        <v>5</v>
      </c>
      <c r="CM32" s="19">
        <v>4</v>
      </c>
      <c r="CN32" s="5">
        <v>5</v>
      </c>
      <c r="CO32" s="7">
        <v>5</v>
      </c>
      <c r="CP32" s="9">
        <v>4</v>
      </c>
      <c r="CQ32" s="11">
        <v>5</v>
      </c>
      <c r="CR32" s="13">
        <v>3</v>
      </c>
      <c r="CS32" s="15">
        <v>5</v>
      </c>
      <c r="CT32" s="17">
        <v>5</v>
      </c>
      <c r="CU32" s="19">
        <v>4</v>
      </c>
      <c r="CV32" s="5">
        <v>5</v>
      </c>
      <c r="CW32" s="7">
        <v>5</v>
      </c>
      <c r="CX32" s="9">
        <v>2</v>
      </c>
      <c r="CY32" s="11">
        <v>5</v>
      </c>
      <c r="CZ32" s="13">
        <v>3</v>
      </c>
      <c r="DA32" s="15">
        <v>5</v>
      </c>
      <c r="DB32" s="17">
        <v>5</v>
      </c>
      <c r="DC32" s="19">
        <v>3</v>
      </c>
      <c r="DD32" s="5">
        <v>5</v>
      </c>
      <c r="DE32" s="7">
        <v>5</v>
      </c>
      <c r="DF32" s="9">
        <v>3</v>
      </c>
      <c r="DG32" s="11">
        <v>5</v>
      </c>
      <c r="DH32" s="13">
        <v>3</v>
      </c>
      <c r="DI32" s="15">
        <v>5</v>
      </c>
      <c r="DJ32" s="17">
        <v>5</v>
      </c>
      <c r="DK32" s="19">
        <v>4</v>
      </c>
      <c r="DL32" s="5">
        <v>5</v>
      </c>
      <c r="DM32" s="7">
        <v>5</v>
      </c>
      <c r="DN32" s="9">
        <v>5</v>
      </c>
      <c r="DO32" s="11">
        <v>5</v>
      </c>
      <c r="DP32" s="13">
        <v>4</v>
      </c>
      <c r="DQ32" s="15">
        <v>5</v>
      </c>
      <c r="DR32" s="17">
        <v>5</v>
      </c>
      <c r="DS32" s="19">
        <v>4</v>
      </c>
      <c r="DT32" s="3" t="s">
        <v>176</v>
      </c>
    </row>
    <row r="33" spans="1:124" x14ac:dyDescent="0.2">
      <c r="A33" s="2">
        <v>44317.613991377315</v>
      </c>
      <c r="B33" s="3" t="s">
        <v>177</v>
      </c>
      <c r="C33" s="3"/>
      <c r="D33" s="5">
        <v>4</v>
      </c>
      <c r="E33" s="7">
        <v>4</v>
      </c>
      <c r="F33" s="9">
        <v>1</v>
      </c>
      <c r="G33" s="11">
        <v>3</v>
      </c>
      <c r="H33" s="13">
        <v>4</v>
      </c>
      <c r="I33" s="15">
        <v>3</v>
      </c>
      <c r="J33" s="17">
        <v>3</v>
      </c>
      <c r="K33" s="19">
        <v>4</v>
      </c>
      <c r="L33" s="5">
        <v>3</v>
      </c>
      <c r="M33" s="7">
        <v>4</v>
      </c>
      <c r="N33" s="9">
        <v>2</v>
      </c>
      <c r="O33" s="11">
        <v>3</v>
      </c>
      <c r="P33" s="13">
        <v>3</v>
      </c>
      <c r="Q33" s="15">
        <v>3</v>
      </c>
      <c r="R33" s="17">
        <v>3</v>
      </c>
      <c r="S33" s="19">
        <v>3</v>
      </c>
      <c r="T33" s="5">
        <v>3</v>
      </c>
      <c r="U33" s="7">
        <v>4</v>
      </c>
      <c r="V33" s="9">
        <v>2</v>
      </c>
      <c r="W33" s="11">
        <v>3</v>
      </c>
      <c r="X33" s="13">
        <v>2</v>
      </c>
      <c r="Y33" s="15">
        <v>3</v>
      </c>
      <c r="Z33" s="17">
        <v>3</v>
      </c>
      <c r="AA33" s="19">
        <v>3</v>
      </c>
      <c r="AB33" s="5">
        <v>4</v>
      </c>
      <c r="AC33" s="7">
        <v>4</v>
      </c>
      <c r="AD33" s="9">
        <v>3</v>
      </c>
      <c r="AE33" s="11">
        <v>4</v>
      </c>
      <c r="AF33" s="13">
        <v>2</v>
      </c>
      <c r="AG33" s="15">
        <v>3</v>
      </c>
      <c r="AH33" s="17">
        <v>3</v>
      </c>
      <c r="AI33" s="19">
        <v>3</v>
      </c>
      <c r="AJ33" s="5">
        <v>3</v>
      </c>
      <c r="AK33" s="7">
        <v>3</v>
      </c>
      <c r="AL33" s="9">
        <v>3</v>
      </c>
      <c r="AM33" s="11">
        <v>3</v>
      </c>
      <c r="AN33" s="13">
        <v>2</v>
      </c>
      <c r="AO33" s="15">
        <v>3</v>
      </c>
      <c r="AP33" s="17">
        <v>3</v>
      </c>
      <c r="AQ33" s="19">
        <v>4</v>
      </c>
      <c r="AR33" s="5">
        <v>2</v>
      </c>
      <c r="AS33" s="7">
        <v>3</v>
      </c>
      <c r="AT33" s="9">
        <v>3</v>
      </c>
      <c r="AU33" s="11">
        <v>4</v>
      </c>
      <c r="AV33" s="13">
        <v>2</v>
      </c>
      <c r="AW33" s="15">
        <v>3</v>
      </c>
      <c r="AX33" s="17">
        <v>3</v>
      </c>
      <c r="AY33" s="19">
        <v>3</v>
      </c>
      <c r="AZ33" s="5">
        <v>2</v>
      </c>
      <c r="BA33" s="7">
        <v>2</v>
      </c>
      <c r="BB33" s="9">
        <v>2</v>
      </c>
      <c r="BC33" s="11">
        <v>3</v>
      </c>
      <c r="BD33" s="13">
        <v>1</v>
      </c>
      <c r="BE33" s="15">
        <v>2</v>
      </c>
      <c r="BF33" s="17">
        <v>3</v>
      </c>
      <c r="BG33" s="19">
        <v>3</v>
      </c>
      <c r="BH33" s="5">
        <v>2</v>
      </c>
      <c r="BI33" s="7">
        <v>4</v>
      </c>
      <c r="BJ33" s="9">
        <v>1</v>
      </c>
      <c r="BK33" s="11">
        <v>3</v>
      </c>
      <c r="BL33" s="13">
        <v>2</v>
      </c>
      <c r="BM33" s="15">
        <v>3</v>
      </c>
      <c r="BN33" s="17">
        <v>3</v>
      </c>
      <c r="BO33" s="19">
        <v>3</v>
      </c>
      <c r="BP33" s="5">
        <v>2</v>
      </c>
      <c r="BQ33" s="7">
        <v>3</v>
      </c>
      <c r="BR33" s="9">
        <v>3</v>
      </c>
      <c r="BS33" s="11">
        <v>3</v>
      </c>
      <c r="BT33" s="13">
        <v>1</v>
      </c>
      <c r="BU33" s="15">
        <v>3</v>
      </c>
      <c r="BV33" s="17">
        <v>3</v>
      </c>
      <c r="BW33" s="19">
        <v>3</v>
      </c>
      <c r="BX33" s="5">
        <v>3</v>
      </c>
      <c r="BY33" s="7">
        <v>1</v>
      </c>
      <c r="BZ33" s="9">
        <v>2</v>
      </c>
      <c r="CA33" s="11">
        <v>2</v>
      </c>
      <c r="CB33" s="13">
        <v>1</v>
      </c>
      <c r="CC33" s="15">
        <v>3</v>
      </c>
      <c r="CD33" s="17">
        <v>2</v>
      </c>
      <c r="CE33" s="19">
        <v>3</v>
      </c>
      <c r="CF33" s="5">
        <v>4</v>
      </c>
      <c r="CG33" s="7">
        <v>4</v>
      </c>
      <c r="CH33" s="9">
        <v>3</v>
      </c>
      <c r="CI33" s="11">
        <v>4</v>
      </c>
      <c r="CJ33" s="13">
        <v>2</v>
      </c>
      <c r="CK33" s="15">
        <v>3</v>
      </c>
      <c r="CL33" s="17">
        <v>3</v>
      </c>
      <c r="CM33" s="19">
        <v>4</v>
      </c>
      <c r="CN33" s="5">
        <v>3</v>
      </c>
      <c r="CO33" s="7">
        <v>3</v>
      </c>
      <c r="CP33" s="9">
        <v>3</v>
      </c>
      <c r="CQ33" s="11">
        <v>3</v>
      </c>
      <c r="CR33" s="13">
        <v>2</v>
      </c>
      <c r="CS33" s="15">
        <v>3</v>
      </c>
      <c r="CT33" s="17">
        <v>3</v>
      </c>
      <c r="CU33" s="19">
        <v>3</v>
      </c>
      <c r="CV33" s="5">
        <v>3</v>
      </c>
      <c r="CW33" s="7">
        <v>3</v>
      </c>
      <c r="CX33" s="9">
        <v>2</v>
      </c>
      <c r="CY33" s="11">
        <v>3</v>
      </c>
      <c r="CZ33" s="13">
        <v>3</v>
      </c>
      <c r="DA33" s="15">
        <v>3</v>
      </c>
      <c r="DB33" s="17">
        <v>3</v>
      </c>
      <c r="DC33" s="19">
        <v>3</v>
      </c>
      <c r="DD33" s="5">
        <v>4</v>
      </c>
      <c r="DE33" s="7">
        <v>4</v>
      </c>
      <c r="DF33" s="9">
        <v>3</v>
      </c>
      <c r="DG33" s="11">
        <v>3</v>
      </c>
      <c r="DH33" s="13">
        <v>3</v>
      </c>
      <c r="DI33" s="15">
        <v>3</v>
      </c>
      <c r="DJ33" s="17">
        <v>3</v>
      </c>
      <c r="DK33" s="19">
        <v>4</v>
      </c>
      <c r="DL33" s="5">
        <v>2</v>
      </c>
      <c r="DM33" s="7">
        <v>3</v>
      </c>
      <c r="DN33" s="9">
        <v>2</v>
      </c>
      <c r="DO33" s="11">
        <v>2</v>
      </c>
      <c r="DP33" s="13">
        <v>1</v>
      </c>
      <c r="DQ33" s="15">
        <v>2</v>
      </c>
      <c r="DR33" s="17">
        <v>1</v>
      </c>
      <c r="DS33" s="19">
        <v>4</v>
      </c>
      <c r="DT33" s="3" t="s">
        <v>178</v>
      </c>
    </row>
    <row r="34" spans="1:124" x14ac:dyDescent="0.2">
      <c r="A34" s="2">
        <v>44317.620377187501</v>
      </c>
      <c r="B34" s="3" t="s">
        <v>179</v>
      </c>
      <c r="C34" s="3"/>
      <c r="D34" s="5">
        <v>5</v>
      </c>
      <c r="E34" s="7">
        <v>5</v>
      </c>
      <c r="F34" s="9">
        <v>1</v>
      </c>
      <c r="G34" s="11">
        <v>5</v>
      </c>
      <c r="H34" s="13">
        <v>5</v>
      </c>
      <c r="I34" s="15">
        <v>5</v>
      </c>
      <c r="J34" s="17">
        <v>5</v>
      </c>
      <c r="K34" s="19">
        <v>5</v>
      </c>
      <c r="L34" s="5">
        <v>5</v>
      </c>
      <c r="M34" s="7">
        <v>5</v>
      </c>
      <c r="N34" s="9">
        <v>1</v>
      </c>
      <c r="O34" s="11">
        <v>4</v>
      </c>
      <c r="P34" s="13">
        <v>4</v>
      </c>
      <c r="Q34" s="15">
        <v>5</v>
      </c>
      <c r="R34" s="17">
        <v>5</v>
      </c>
      <c r="S34" s="19">
        <v>5</v>
      </c>
      <c r="T34" s="5">
        <v>5</v>
      </c>
      <c r="U34" s="7">
        <v>5</v>
      </c>
      <c r="V34" s="9">
        <v>1</v>
      </c>
      <c r="W34" s="11">
        <v>5</v>
      </c>
      <c r="X34" s="13">
        <v>5</v>
      </c>
      <c r="Y34" s="15">
        <v>5</v>
      </c>
      <c r="Z34" s="17">
        <v>5</v>
      </c>
      <c r="AA34" s="19">
        <v>5</v>
      </c>
      <c r="AB34" s="5">
        <v>5</v>
      </c>
      <c r="AC34" s="7">
        <v>5</v>
      </c>
      <c r="AD34" s="9">
        <v>1</v>
      </c>
      <c r="AE34" s="11">
        <v>5</v>
      </c>
      <c r="AF34" s="13">
        <v>5</v>
      </c>
      <c r="AG34" s="15">
        <v>5</v>
      </c>
      <c r="AH34" s="17">
        <v>5</v>
      </c>
      <c r="AI34" s="19">
        <v>5</v>
      </c>
      <c r="AJ34" s="5">
        <v>5</v>
      </c>
      <c r="AK34" s="7">
        <v>5</v>
      </c>
      <c r="AL34" s="9">
        <v>1</v>
      </c>
      <c r="AM34" s="11">
        <v>4</v>
      </c>
      <c r="AN34" s="13">
        <v>4</v>
      </c>
      <c r="AO34" s="15">
        <v>5</v>
      </c>
      <c r="AP34" s="17">
        <v>5</v>
      </c>
      <c r="AQ34" s="19">
        <v>5</v>
      </c>
      <c r="AR34" s="5">
        <v>3</v>
      </c>
      <c r="AS34" s="7">
        <v>5</v>
      </c>
      <c r="AT34" s="9">
        <v>1</v>
      </c>
      <c r="AU34" s="11">
        <v>4</v>
      </c>
      <c r="AV34" s="13">
        <v>2</v>
      </c>
      <c r="AW34" s="15">
        <v>5</v>
      </c>
      <c r="AX34" s="17">
        <v>5</v>
      </c>
      <c r="AY34" s="19">
        <v>5</v>
      </c>
      <c r="AZ34" s="5">
        <v>3</v>
      </c>
      <c r="BA34" s="7">
        <v>5</v>
      </c>
      <c r="BB34" s="9">
        <v>1</v>
      </c>
      <c r="BC34" s="11">
        <v>4</v>
      </c>
      <c r="BD34" s="13">
        <v>3</v>
      </c>
      <c r="BE34" s="15">
        <v>5</v>
      </c>
      <c r="BF34" s="17">
        <v>5</v>
      </c>
      <c r="BG34" s="19">
        <v>5</v>
      </c>
      <c r="BH34" s="5">
        <v>4</v>
      </c>
      <c r="BI34" s="7">
        <v>5</v>
      </c>
      <c r="BJ34" s="9">
        <v>1</v>
      </c>
      <c r="BK34" s="11">
        <v>4</v>
      </c>
      <c r="BL34" s="13">
        <v>3</v>
      </c>
      <c r="BM34" s="15">
        <v>4</v>
      </c>
      <c r="BN34" s="17">
        <v>5</v>
      </c>
      <c r="BO34" s="19">
        <v>5</v>
      </c>
      <c r="BP34" s="5">
        <v>4</v>
      </c>
      <c r="BQ34" s="7">
        <v>5</v>
      </c>
      <c r="BR34" s="9">
        <v>1</v>
      </c>
      <c r="BS34" s="11">
        <v>4</v>
      </c>
      <c r="BT34" s="13">
        <v>3</v>
      </c>
      <c r="BU34" s="15">
        <v>5</v>
      </c>
      <c r="BV34" s="17">
        <v>5</v>
      </c>
      <c r="BW34" s="19">
        <v>5</v>
      </c>
      <c r="BX34" s="5">
        <v>5</v>
      </c>
      <c r="BY34" s="7">
        <v>5</v>
      </c>
      <c r="BZ34" s="9">
        <v>1</v>
      </c>
      <c r="CA34" s="11">
        <v>4</v>
      </c>
      <c r="CB34" s="13">
        <v>4</v>
      </c>
      <c r="CC34" s="15">
        <v>5</v>
      </c>
      <c r="CD34" s="17">
        <v>5</v>
      </c>
      <c r="CE34" s="19">
        <v>5</v>
      </c>
      <c r="CF34" s="5">
        <v>5</v>
      </c>
      <c r="CG34" s="7">
        <v>5</v>
      </c>
      <c r="CH34" s="9">
        <v>1</v>
      </c>
      <c r="CI34" s="11">
        <v>5</v>
      </c>
      <c r="CJ34" s="13">
        <v>4</v>
      </c>
      <c r="CK34" s="15">
        <v>5</v>
      </c>
      <c r="CL34" s="17">
        <v>5</v>
      </c>
      <c r="CM34" s="19">
        <v>5</v>
      </c>
      <c r="CN34" s="5">
        <v>5</v>
      </c>
      <c r="CO34" s="7">
        <v>5</v>
      </c>
      <c r="CP34" s="9">
        <v>2</v>
      </c>
      <c r="CQ34" s="11">
        <v>5</v>
      </c>
      <c r="CR34" s="13">
        <v>5</v>
      </c>
      <c r="CS34" s="15">
        <v>5</v>
      </c>
      <c r="CT34" s="17">
        <v>5</v>
      </c>
      <c r="CU34" s="19">
        <v>5</v>
      </c>
      <c r="CV34" s="5">
        <v>5</v>
      </c>
      <c r="CW34" s="7">
        <v>5</v>
      </c>
      <c r="CX34" s="9">
        <v>1</v>
      </c>
      <c r="CY34" s="11">
        <v>4</v>
      </c>
      <c r="CZ34" s="13">
        <v>1</v>
      </c>
      <c r="DA34" s="15">
        <v>5</v>
      </c>
      <c r="DB34" s="17">
        <v>5</v>
      </c>
      <c r="DC34" s="19">
        <v>5</v>
      </c>
      <c r="DD34" s="5">
        <v>5</v>
      </c>
      <c r="DE34" s="7">
        <v>5</v>
      </c>
      <c r="DF34" s="9">
        <v>1</v>
      </c>
      <c r="DG34" s="11">
        <v>5</v>
      </c>
      <c r="DH34" s="13">
        <v>4</v>
      </c>
      <c r="DI34" s="15">
        <v>4</v>
      </c>
      <c r="DJ34" s="17">
        <v>4</v>
      </c>
      <c r="DK34" s="19">
        <v>4</v>
      </c>
      <c r="DL34" s="5">
        <v>5</v>
      </c>
      <c r="DM34" s="7">
        <v>5</v>
      </c>
      <c r="DN34" s="9">
        <v>5</v>
      </c>
      <c r="DO34" s="11">
        <v>5</v>
      </c>
      <c r="DP34" s="13">
        <v>4</v>
      </c>
      <c r="DQ34" s="15">
        <v>5</v>
      </c>
      <c r="DR34" s="17">
        <v>5</v>
      </c>
      <c r="DS34" s="19">
        <v>5</v>
      </c>
      <c r="DT34" s="3" t="s">
        <v>180</v>
      </c>
    </row>
    <row r="35" spans="1:124" x14ac:dyDescent="0.2">
      <c r="A35" s="2">
        <v>44317.636087233797</v>
      </c>
      <c r="B35" s="3" t="s">
        <v>181</v>
      </c>
      <c r="C35" s="3"/>
      <c r="D35" s="5">
        <v>5</v>
      </c>
      <c r="E35" s="7">
        <v>5</v>
      </c>
      <c r="F35" s="9">
        <v>3</v>
      </c>
      <c r="G35" s="11">
        <v>5</v>
      </c>
      <c r="H35" s="13">
        <v>5</v>
      </c>
      <c r="I35" s="15">
        <v>5</v>
      </c>
      <c r="J35" s="17">
        <v>5</v>
      </c>
      <c r="K35" s="19">
        <v>3</v>
      </c>
      <c r="L35" s="5">
        <v>3</v>
      </c>
      <c r="M35" s="7">
        <v>3</v>
      </c>
      <c r="N35" s="9">
        <v>3</v>
      </c>
      <c r="O35" s="11">
        <v>3</v>
      </c>
      <c r="P35" s="13">
        <v>3</v>
      </c>
      <c r="Q35" s="15">
        <v>3</v>
      </c>
      <c r="R35" s="17">
        <v>3</v>
      </c>
      <c r="S35" s="19">
        <v>3</v>
      </c>
      <c r="T35" s="5">
        <v>5</v>
      </c>
      <c r="U35" s="7">
        <v>5</v>
      </c>
      <c r="V35" s="9">
        <v>2</v>
      </c>
      <c r="W35" s="11">
        <v>4</v>
      </c>
      <c r="X35" s="13">
        <v>3</v>
      </c>
      <c r="Y35" s="15">
        <v>3</v>
      </c>
      <c r="Z35" s="17">
        <v>5</v>
      </c>
      <c r="AA35" s="19">
        <v>3</v>
      </c>
      <c r="AB35" s="5">
        <v>5</v>
      </c>
      <c r="AC35" s="7">
        <v>5</v>
      </c>
      <c r="AD35" s="9">
        <v>2</v>
      </c>
      <c r="AE35" s="11">
        <v>4</v>
      </c>
      <c r="AF35" s="13">
        <v>4</v>
      </c>
      <c r="AG35" s="15">
        <v>4</v>
      </c>
      <c r="AH35" s="17">
        <v>4</v>
      </c>
      <c r="AI35" s="19">
        <v>3</v>
      </c>
      <c r="AJ35" s="5">
        <v>3</v>
      </c>
      <c r="AK35" s="7">
        <v>3</v>
      </c>
      <c r="AL35" s="9">
        <v>3</v>
      </c>
      <c r="AM35" s="11">
        <v>3</v>
      </c>
      <c r="AN35" s="13">
        <v>3</v>
      </c>
      <c r="AO35" s="15">
        <v>3</v>
      </c>
      <c r="AP35" s="17">
        <v>3</v>
      </c>
      <c r="AQ35" s="19">
        <v>3</v>
      </c>
      <c r="AR35" s="5">
        <v>3</v>
      </c>
      <c r="AS35" s="7">
        <v>3</v>
      </c>
      <c r="AT35" s="9">
        <v>2</v>
      </c>
      <c r="AU35" s="11">
        <v>3</v>
      </c>
      <c r="AV35" s="13">
        <v>3</v>
      </c>
      <c r="AW35" s="15">
        <v>5</v>
      </c>
      <c r="AX35" s="17">
        <v>3</v>
      </c>
      <c r="AY35" s="19">
        <v>3</v>
      </c>
      <c r="AZ35" s="5">
        <v>3</v>
      </c>
      <c r="BA35" s="7">
        <v>3</v>
      </c>
      <c r="BB35" s="9">
        <v>3</v>
      </c>
      <c r="BC35" s="11">
        <v>3</v>
      </c>
      <c r="BD35" s="13">
        <v>2</v>
      </c>
      <c r="BE35" s="15">
        <v>3</v>
      </c>
      <c r="BF35" s="17">
        <v>3</v>
      </c>
      <c r="BG35" s="19">
        <v>3</v>
      </c>
      <c r="BH35" s="5">
        <v>5</v>
      </c>
      <c r="BI35" s="7">
        <v>5</v>
      </c>
      <c r="BJ35" s="9">
        <v>3</v>
      </c>
      <c r="BK35" s="11">
        <v>4</v>
      </c>
      <c r="BL35" s="13">
        <v>3</v>
      </c>
      <c r="BM35" s="15">
        <v>3</v>
      </c>
      <c r="BN35" s="17">
        <v>3</v>
      </c>
      <c r="BO35" s="19">
        <v>3</v>
      </c>
      <c r="BP35" s="5">
        <v>3</v>
      </c>
      <c r="BQ35" s="7">
        <v>3</v>
      </c>
      <c r="BR35" s="9">
        <v>3</v>
      </c>
      <c r="BS35" s="11">
        <v>3</v>
      </c>
      <c r="BT35" s="13">
        <v>3</v>
      </c>
      <c r="BU35" s="15">
        <v>3</v>
      </c>
      <c r="BV35" s="17">
        <v>3</v>
      </c>
      <c r="BW35" s="19">
        <v>3</v>
      </c>
      <c r="BX35" s="5">
        <v>3</v>
      </c>
      <c r="BY35" s="7">
        <v>3</v>
      </c>
      <c r="BZ35" s="9">
        <v>3</v>
      </c>
      <c r="CA35" s="11">
        <v>3</v>
      </c>
      <c r="CB35" s="13">
        <v>3</v>
      </c>
      <c r="CC35" s="15">
        <v>3</v>
      </c>
      <c r="CD35" s="17">
        <v>3</v>
      </c>
      <c r="CE35" s="19">
        <v>3</v>
      </c>
      <c r="CF35" s="5">
        <v>3</v>
      </c>
      <c r="CG35" s="7">
        <v>3</v>
      </c>
      <c r="CH35" s="9">
        <v>3</v>
      </c>
      <c r="CI35" s="11">
        <v>3</v>
      </c>
      <c r="CJ35" s="13">
        <v>3</v>
      </c>
      <c r="CK35" s="15">
        <v>3</v>
      </c>
      <c r="CL35" s="17">
        <v>3</v>
      </c>
      <c r="CM35" s="19">
        <v>3</v>
      </c>
      <c r="CN35" s="5">
        <v>3</v>
      </c>
      <c r="CO35" s="7">
        <v>3</v>
      </c>
      <c r="CP35" s="9">
        <v>3</v>
      </c>
      <c r="CQ35" s="11">
        <v>3</v>
      </c>
      <c r="CR35" s="13">
        <v>3</v>
      </c>
      <c r="CS35" s="15">
        <v>3</v>
      </c>
      <c r="CT35" s="17">
        <v>3</v>
      </c>
      <c r="CU35" s="19">
        <v>3</v>
      </c>
      <c r="CV35" s="5">
        <v>3</v>
      </c>
      <c r="CW35" s="7">
        <v>3</v>
      </c>
      <c r="CX35" s="9">
        <v>3</v>
      </c>
      <c r="CY35" s="11">
        <v>3</v>
      </c>
      <c r="CZ35" s="13">
        <v>3</v>
      </c>
      <c r="DA35" s="15">
        <v>3</v>
      </c>
      <c r="DB35" s="17">
        <v>3</v>
      </c>
      <c r="DC35" s="19">
        <v>3</v>
      </c>
      <c r="DD35" s="5">
        <v>3</v>
      </c>
      <c r="DE35" s="7">
        <v>3</v>
      </c>
      <c r="DF35" s="9">
        <v>3</v>
      </c>
      <c r="DG35" s="11">
        <v>3</v>
      </c>
      <c r="DH35" s="13">
        <v>3</v>
      </c>
      <c r="DI35" s="15">
        <v>3</v>
      </c>
      <c r="DJ35" s="17">
        <v>3</v>
      </c>
      <c r="DK35" s="19">
        <v>3</v>
      </c>
      <c r="DL35" s="5">
        <v>3</v>
      </c>
      <c r="DM35" s="7">
        <v>3</v>
      </c>
      <c r="DN35" s="9">
        <v>3</v>
      </c>
      <c r="DO35" s="11">
        <v>3</v>
      </c>
      <c r="DP35" s="13">
        <v>3</v>
      </c>
      <c r="DQ35" s="15">
        <v>3</v>
      </c>
      <c r="DR35" s="17">
        <v>3</v>
      </c>
      <c r="DS35" s="19">
        <v>3</v>
      </c>
      <c r="DT35" s="3" t="s">
        <v>133</v>
      </c>
    </row>
    <row r="36" spans="1:124" x14ac:dyDescent="0.2">
      <c r="A36" s="2">
        <v>44317.655080358796</v>
      </c>
      <c r="B36" s="3" t="s">
        <v>182</v>
      </c>
      <c r="C36" s="3"/>
      <c r="D36" s="5">
        <v>4</v>
      </c>
      <c r="E36" s="7">
        <v>4</v>
      </c>
      <c r="F36" s="9">
        <v>4</v>
      </c>
      <c r="G36" s="11">
        <v>4</v>
      </c>
      <c r="H36" s="13">
        <v>4</v>
      </c>
      <c r="I36" s="15">
        <v>4</v>
      </c>
      <c r="J36" s="17">
        <v>4</v>
      </c>
      <c r="K36" s="19">
        <v>4</v>
      </c>
      <c r="L36" s="5">
        <v>4</v>
      </c>
      <c r="M36" s="7">
        <v>4</v>
      </c>
      <c r="N36" s="9">
        <v>4</v>
      </c>
      <c r="O36" s="11">
        <v>4</v>
      </c>
      <c r="P36" s="13">
        <v>4</v>
      </c>
      <c r="Q36" s="15">
        <v>4</v>
      </c>
      <c r="R36" s="17">
        <v>4</v>
      </c>
      <c r="S36" s="19">
        <v>4</v>
      </c>
      <c r="T36" s="5">
        <v>4</v>
      </c>
      <c r="U36" s="7">
        <v>4</v>
      </c>
      <c r="V36" s="9">
        <v>4</v>
      </c>
      <c r="W36" s="11">
        <v>4</v>
      </c>
      <c r="X36" s="13">
        <v>4</v>
      </c>
      <c r="Y36" s="15">
        <v>4</v>
      </c>
      <c r="Z36" s="17">
        <v>4</v>
      </c>
      <c r="AA36" s="19">
        <v>4</v>
      </c>
      <c r="AB36" s="5">
        <v>4</v>
      </c>
      <c r="AC36" s="7">
        <v>4</v>
      </c>
      <c r="AD36" s="9">
        <v>4</v>
      </c>
      <c r="AE36" s="11">
        <v>4</v>
      </c>
      <c r="AF36" s="13">
        <v>4</v>
      </c>
      <c r="AG36" s="15">
        <v>4</v>
      </c>
      <c r="AH36" s="17">
        <v>4</v>
      </c>
      <c r="AI36" s="19">
        <v>4</v>
      </c>
      <c r="AJ36" s="5">
        <v>4</v>
      </c>
      <c r="AK36" s="7">
        <v>4</v>
      </c>
      <c r="AL36" s="9">
        <v>4</v>
      </c>
      <c r="AM36" s="11">
        <v>4</v>
      </c>
      <c r="AN36" s="13">
        <v>4</v>
      </c>
      <c r="AO36" s="15">
        <v>4</v>
      </c>
      <c r="AP36" s="17">
        <v>4</v>
      </c>
      <c r="AQ36" s="19">
        <v>4</v>
      </c>
      <c r="AR36" s="5">
        <v>4</v>
      </c>
      <c r="AS36" s="7">
        <v>4</v>
      </c>
      <c r="AT36" s="9">
        <v>4</v>
      </c>
      <c r="AU36" s="11">
        <v>4</v>
      </c>
      <c r="AV36" s="13">
        <v>4</v>
      </c>
      <c r="AW36" s="15">
        <v>4</v>
      </c>
      <c r="AX36" s="17">
        <v>4</v>
      </c>
      <c r="AY36" s="19">
        <v>4</v>
      </c>
      <c r="AZ36" s="5">
        <v>4</v>
      </c>
      <c r="BA36" s="7">
        <v>4</v>
      </c>
      <c r="BB36" s="9">
        <v>4</v>
      </c>
      <c r="BC36" s="11">
        <v>4</v>
      </c>
      <c r="BD36" s="13">
        <v>4</v>
      </c>
      <c r="BE36" s="15">
        <v>4</v>
      </c>
      <c r="BF36" s="17">
        <v>4</v>
      </c>
      <c r="BG36" s="19">
        <v>4</v>
      </c>
      <c r="BH36" s="5">
        <v>4</v>
      </c>
      <c r="BI36" s="7">
        <v>4</v>
      </c>
      <c r="BJ36" s="9">
        <v>4</v>
      </c>
      <c r="BK36" s="11">
        <v>4</v>
      </c>
      <c r="BL36" s="13">
        <v>4</v>
      </c>
      <c r="BM36" s="15">
        <v>4</v>
      </c>
      <c r="BN36" s="17">
        <v>4</v>
      </c>
      <c r="BO36" s="19">
        <v>4</v>
      </c>
      <c r="BP36" s="5">
        <v>4</v>
      </c>
      <c r="BQ36" s="7">
        <v>4</v>
      </c>
      <c r="BR36" s="9">
        <v>4</v>
      </c>
      <c r="BS36" s="11">
        <v>4</v>
      </c>
      <c r="BT36" s="13">
        <v>4</v>
      </c>
      <c r="BU36" s="15">
        <v>4</v>
      </c>
      <c r="BV36" s="17">
        <v>4</v>
      </c>
      <c r="BW36" s="19">
        <v>4</v>
      </c>
      <c r="BX36" s="5">
        <v>4</v>
      </c>
      <c r="BY36" s="7">
        <v>4</v>
      </c>
      <c r="BZ36" s="9">
        <v>4</v>
      </c>
      <c r="CA36" s="11">
        <v>4</v>
      </c>
      <c r="CB36" s="13">
        <v>4</v>
      </c>
      <c r="CC36" s="15">
        <v>4</v>
      </c>
      <c r="CD36" s="17">
        <v>4</v>
      </c>
      <c r="CE36" s="19">
        <v>4</v>
      </c>
      <c r="CF36" s="5">
        <v>4</v>
      </c>
      <c r="CG36" s="7">
        <v>4</v>
      </c>
      <c r="CH36" s="9">
        <v>4</v>
      </c>
      <c r="CI36" s="11">
        <v>4</v>
      </c>
      <c r="CJ36" s="13">
        <v>4</v>
      </c>
      <c r="CK36" s="15">
        <v>4</v>
      </c>
      <c r="CL36" s="17">
        <v>4</v>
      </c>
      <c r="CM36" s="19">
        <v>4</v>
      </c>
      <c r="CN36" s="5">
        <v>4</v>
      </c>
      <c r="CO36" s="7">
        <v>4</v>
      </c>
      <c r="CP36" s="9">
        <v>4</v>
      </c>
      <c r="CQ36" s="11">
        <v>4</v>
      </c>
      <c r="CR36" s="13">
        <v>4</v>
      </c>
      <c r="CS36" s="15">
        <v>4</v>
      </c>
      <c r="CT36" s="17">
        <v>4</v>
      </c>
      <c r="CU36" s="19">
        <v>4</v>
      </c>
      <c r="CV36" s="5">
        <v>4</v>
      </c>
      <c r="CW36" s="7">
        <v>4</v>
      </c>
      <c r="CX36" s="9">
        <v>4</v>
      </c>
      <c r="CY36" s="11">
        <v>4</v>
      </c>
      <c r="CZ36" s="13">
        <v>4</v>
      </c>
      <c r="DA36" s="15">
        <v>4</v>
      </c>
      <c r="DB36" s="17">
        <v>4</v>
      </c>
      <c r="DC36" s="19">
        <v>4</v>
      </c>
      <c r="DD36" s="5">
        <v>4</v>
      </c>
      <c r="DE36" s="7">
        <v>4</v>
      </c>
      <c r="DF36" s="9">
        <v>4</v>
      </c>
      <c r="DG36" s="11">
        <v>4</v>
      </c>
      <c r="DH36" s="13">
        <v>4</v>
      </c>
      <c r="DI36" s="15">
        <v>4</v>
      </c>
      <c r="DJ36" s="17">
        <v>4</v>
      </c>
      <c r="DK36" s="19">
        <v>4</v>
      </c>
      <c r="DL36" s="5">
        <v>4</v>
      </c>
      <c r="DM36" s="7">
        <v>4</v>
      </c>
      <c r="DN36" s="9">
        <v>4</v>
      </c>
      <c r="DO36" s="11">
        <v>4</v>
      </c>
      <c r="DP36" s="13">
        <v>4</v>
      </c>
      <c r="DQ36" s="15">
        <v>4</v>
      </c>
      <c r="DR36" s="17">
        <v>4</v>
      </c>
      <c r="DS36" s="19">
        <v>4</v>
      </c>
      <c r="DT36" s="3" t="s">
        <v>135</v>
      </c>
    </row>
    <row r="37" spans="1:124" x14ac:dyDescent="0.2">
      <c r="A37" s="2">
        <v>44317.657627384258</v>
      </c>
      <c r="B37" s="3" t="s">
        <v>183</v>
      </c>
      <c r="C37" s="3"/>
      <c r="D37" s="5">
        <v>5</v>
      </c>
      <c r="E37" s="7">
        <v>5</v>
      </c>
      <c r="F37" s="9">
        <v>4</v>
      </c>
      <c r="G37" s="11">
        <v>5</v>
      </c>
      <c r="H37" s="13">
        <v>5</v>
      </c>
      <c r="I37" s="15">
        <v>5</v>
      </c>
      <c r="J37" s="17">
        <v>5</v>
      </c>
      <c r="K37" s="19">
        <v>5</v>
      </c>
      <c r="L37" s="5">
        <v>5</v>
      </c>
      <c r="M37" s="7">
        <v>4</v>
      </c>
      <c r="N37" s="9">
        <v>4</v>
      </c>
      <c r="O37" s="11">
        <v>4</v>
      </c>
      <c r="P37" s="13">
        <v>4</v>
      </c>
      <c r="Q37" s="15">
        <v>5</v>
      </c>
      <c r="R37" s="17">
        <v>4</v>
      </c>
      <c r="S37" s="19">
        <v>5</v>
      </c>
      <c r="T37" s="5">
        <v>5</v>
      </c>
      <c r="U37" s="7">
        <v>5</v>
      </c>
      <c r="V37" s="9">
        <v>5</v>
      </c>
      <c r="W37" s="11">
        <v>5</v>
      </c>
      <c r="X37" s="13">
        <v>5</v>
      </c>
      <c r="Y37" s="15">
        <v>5</v>
      </c>
      <c r="Z37" s="17">
        <v>5</v>
      </c>
      <c r="AA37" s="19">
        <v>5</v>
      </c>
      <c r="AB37" s="5">
        <v>5</v>
      </c>
      <c r="AC37" s="7">
        <v>4</v>
      </c>
      <c r="AD37" s="9">
        <v>5</v>
      </c>
      <c r="AE37" s="11">
        <v>4</v>
      </c>
      <c r="AF37" s="13">
        <v>3</v>
      </c>
      <c r="AG37" s="15">
        <v>4</v>
      </c>
      <c r="AH37" s="17">
        <v>5</v>
      </c>
      <c r="AI37" s="19">
        <v>4</v>
      </c>
      <c r="AJ37" s="5">
        <v>5</v>
      </c>
      <c r="AK37" s="7">
        <v>4</v>
      </c>
      <c r="AL37" s="9">
        <v>4</v>
      </c>
      <c r="AM37" s="11">
        <v>5</v>
      </c>
      <c r="AN37" s="13">
        <v>4</v>
      </c>
      <c r="AO37" s="15">
        <v>5</v>
      </c>
      <c r="AP37" s="17">
        <v>5</v>
      </c>
      <c r="AQ37" s="19">
        <v>4</v>
      </c>
      <c r="AR37" s="5">
        <v>5</v>
      </c>
      <c r="AS37" s="7">
        <v>4</v>
      </c>
      <c r="AT37" s="9">
        <v>4</v>
      </c>
      <c r="AU37" s="11">
        <v>5</v>
      </c>
      <c r="AV37" s="13">
        <v>5</v>
      </c>
      <c r="AW37" s="15">
        <v>5</v>
      </c>
      <c r="AX37" s="17">
        <v>5</v>
      </c>
      <c r="AY37" s="19">
        <v>5</v>
      </c>
      <c r="AZ37" s="5">
        <v>4</v>
      </c>
      <c r="BA37" s="7">
        <v>4</v>
      </c>
      <c r="BB37" s="9">
        <v>4</v>
      </c>
      <c r="BC37" s="11">
        <v>4</v>
      </c>
      <c r="BD37" s="13">
        <v>4</v>
      </c>
      <c r="BE37" s="15">
        <v>4</v>
      </c>
      <c r="BF37" s="17">
        <v>4</v>
      </c>
      <c r="BG37" s="19">
        <v>4</v>
      </c>
      <c r="BH37" s="5">
        <v>5</v>
      </c>
      <c r="BI37" s="7">
        <v>5</v>
      </c>
      <c r="BJ37" s="9">
        <v>4</v>
      </c>
      <c r="BK37" s="11">
        <v>5</v>
      </c>
      <c r="BL37" s="13">
        <v>5</v>
      </c>
      <c r="BM37" s="15">
        <v>5</v>
      </c>
      <c r="BN37" s="17">
        <v>5</v>
      </c>
      <c r="BO37" s="19">
        <v>4</v>
      </c>
      <c r="BP37" s="5">
        <v>4</v>
      </c>
      <c r="BQ37" s="7">
        <v>4</v>
      </c>
      <c r="BR37" s="9">
        <v>5</v>
      </c>
      <c r="BS37" s="11">
        <v>4</v>
      </c>
      <c r="BT37" s="13">
        <v>4</v>
      </c>
      <c r="BU37" s="15">
        <v>5</v>
      </c>
      <c r="BV37" s="17">
        <v>4</v>
      </c>
      <c r="BW37" s="19">
        <v>4</v>
      </c>
      <c r="BX37" s="5">
        <v>4</v>
      </c>
      <c r="BY37" s="7">
        <v>4</v>
      </c>
      <c r="BZ37" s="9">
        <v>4</v>
      </c>
      <c r="CA37" s="11">
        <v>4</v>
      </c>
      <c r="CB37" s="13">
        <v>5</v>
      </c>
      <c r="CC37" s="15">
        <v>5</v>
      </c>
      <c r="CD37" s="17">
        <v>4</v>
      </c>
      <c r="CE37" s="19">
        <v>5</v>
      </c>
      <c r="CF37" s="5">
        <v>5</v>
      </c>
      <c r="CG37" s="7">
        <v>5</v>
      </c>
      <c r="CH37" s="9">
        <v>5</v>
      </c>
      <c r="CI37" s="11">
        <v>5</v>
      </c>
      <c r="CJ37" s="13">
        <v>5</v>
      </c>
      <c r="CK37" s="15">
        <v>5</v>
      </c>
      <c r="CL37" s="17">
        <v>5</v>
      </c>
      <c r="CM37" s="19">
        <v>5</v>
      </c>
      <c r="CN37" s="5">
        <v>4</v>
      </c>
      <c r="CO37" s="7">
        <v>5</v>
      </c>
      <c r="CP37" s="9">
        <v>4</v>
      </c>
      <c r="CQ37" s="11">
        <v>4</v>
      </c>
      <c r="CR37" s="13">
        <v>5</v>
      </c>
      <c r="CS37" s="15">
        <v>4</v>
      </c>
      <c r="CT37" s="17">
        <v>4</v>
      </c>
      <c r="CU37" s="19">
        <v>5</v>
      </c>
      <c r="CV37" s="5">
        <v>5</v>
      </c>
      <c r="CW37" s="7">
        <v>5</v>
      </c>
      <c r="CX37" s="9">
        <v>5</v>
      </c>
      <c r="CY37" s="11">
        <v>5</v>
      </c>
      <c r="CZ37" s="13">
        <v>5</v>
      </c>
      <c r="DA37" s="15">
        <v>5</v>
      </c>
      <c r="DB37" s="17">
        <v>5</v>
      </c>
      <c r="DC37" s="19">
        <v>5</v>
      </c>
      <c r="DD37" s="5">
        <v>5</v>
      </c>
      <c r="DE37" s="7">
        <v>5</v>
      </c>
      <c r="DF37" s="9">
        <v>5</v>
      </c>
      <c r="DG37" s="11">
        <v>5</v>
      </c>
      <c r="DH37" s="13">
        <v>5</v>
      </c>
      <c r="DI37" s="15">
        <v>5</v>
      </c>
      <c r="DJ37" s="17">
        <v>5</v>
      </c>
      <c r="DK37" s="19">
        <v>5</v>
      </c>
      <c r="DL37" s="5">
        <v>4</v>
      </c>
      <c r="DM37" s="7">
        <v>5</v>
      </c>
      <c r="DN37" s="9">
        <v>4</v>
      </c>
      <c r="DO37" s="11">
        <v>4</v>
      </c>
      <c r="DP37" s="13">
        <v>4</v>
      </c>
      <c r="DQ37" s="15">
        <v>5</v>
      </c>
      <c r="DR37" s="17">
        <v>4</v>
      </c>
      <c r="DS37" s="19">
        <v>5</v>
      </c>
      <c r="DT37" s="3" t="s">
        <v>133</v>
      </c>
    </row>
    <row r="38" spans="1:124" x14ac:dyDescent="0.2">
      <c r="A38" s="2">
        <v>44317.684672986114</v>
      </c>
      <c r="B38" s="3" t="s">
        <v>184</v>
      </c>
      <c r="C38" s="3"/>
      <c r="D38" s="5">
        <v>5</v>
      </c>
      <c r="E38" s="7">
        <v>5</v>
      </c>
      <c r="F38" s="9">
        <v>4</v>
      </c>
      <c r="G38" s="11">
        <v>4</v>
      </c>
      <c r="H38" s="13">
        <v>5</v>
      </c>
      <c r="I38" s="15">
        <v>5</v>
      </c>
      <c r="J38" s="17">
        <v>4</v>
      </c>
      <c r="K38" s="19">
        <v>5</v>
      </c>
      <c r="L38" s="5">
        <v>4</v>
      </c>
      <c r="M38" s="7">
        <v>5</v>
      </c>
      <c r="N38" s="9">
        <v>3</v>
      </c>
      <c r="O38" s="11">
        <v>4</v>
      </c>
      <c r="P38" s="13">
        <v>4</v>
      </c>
      <c r="Q38" s="15">
        <v>5</v>
      </c>
      <c r="R38" s="17">
        <v>3</v>
      </c>
      <c r="S38" s="19">
        <v>5</v>
      </c>
      <c r="T38" s="5">
        <v>3</v>
      </c>
      <c r="U38" s="7">
        <v>5</v>
      </c>
      <c r="V38" s="9">
        <v>4</v>
      </c>
      <c r="W38" s="11">
        <v>5</v>
      </c>
      <c r="X38" s="13">
        <v>5</v>
      </c>
      <c r="Y38" s="15">
        <v>4</v>
      </c>
      <c r="Z38" s="17">
        <v>4</v>
      </c>
      <c r="AA38" s="19">
        <v>5</v>
      </c>
      <c r="AB38" s="5">
        <v>5</v>
      </c>
      <c r="AC38" s="7">
        <v>5</v>
      </c>
      <c r="AD38" s="9">
        <v>5</v>
      </c>
      <c r="AE38" s="11">
        <v>5</v>
      </c>
      <c r="AF38" s="13">
        <v>4</v>
      </c>
      <c r="AG38" s="15">
        <v>5</v>
      </c>
      <c r="AH38" s="17">
        <v>5</v>
      </c>
      <c r="AI38" s="19">
        <v>5</v>
      </c>
      <c r="AJ38" s="5">
        <v>3</v>
      </c>
      <c r="AK38" s="7">
        <v>5</v>
      </c>
      <c r="AL38" s="9">
        <v>4</v>
      </c>
      <c r="AM38" s="11">
        <v>4</v>
      </c>
      <c r="AN38" s="13">
        <v>3</v>
      </c>
      <c r="AO38" s="15">
        <v>5</v>
      </c>
      <c r="AP38" s="17">
        <v>5</v>
      </c>
      <c r="AQ38" s="19">
        <v>5</v>
      </c>
      <c r="AR38" s="5">
        <v>3</v>
      </c>
      <c r="AS38" s="7">
        <v>5</v>
      </c>
      <c r="AT38" s="9">
        <v>5</v>
      </c>
      <c r="AU38" s="11">
        <v>5</v>
      </c>
      <c r="AV38" s="13">
        <v>3</v>
      </c>
      <c r="AW38" s="15">
        <v>5</v>
      </c>
      <c r="AX38" s="17">
        <v>5</v>
      </c>
      <c r="AY38" s="19">
        <v>5</v>
      </c>
      <c r="AZ38" s="5">
        <v>5</v>
      </c>
      <c r="BA38" s="7">
        <v>5</v>
      </c>
      <c r="BB38" s="9">
        <v>5</v>
      </c>
      <c r="BC38" s="11">
        <v>5</v>
      </c>
      <c r="BD38" s="13">
        <v>5</v>
      </c>
      <c r="BE38" s="15">
        <v>5</v>
      </c>
      <c r="BF38" s="17">
        <v>5</v>
      </c>
      <c r="BG38" s="19">
        <v>5</v>
      </c>
      <c r="BH38" s="5">
        <v>3</v>
      </c>
      <c r="BI38" s="7">
        <v>5</v>
      </c>
      <c r="BJ38" s="9">
        <v>4</v>
      </c>
      <c r="BK38" s="11">
        <v>5</v>
      </c>
      <c r="BL38" s="13">
        <v>4</v>
      </c>
      <c r="BM38" s="15">
        <v>4</v>
      </c>
      <c r="BN38" s="17">
        <v>4</v>
      </c>
      <c r="BO38" s="19">
        <v>5</v>
      </c>
      <c r="BP38" s="5">
        <v>3</v>
      </c>
      <c r="BQ38" s="7">
        <v>3</v>
      </c>
      <c r="BR38" s="9">
        <v>3</v>
      </c>
      <c r="BS38" s="11">
        <v>3</v>
      </c>
      <c r="BT38" s="13">
        <v>3</v>
      </c>
      <c r="BU38" s="15">
        <v>3</v>
      </c>
      <c r="BV38" s="17">
        <v>3</v>
      </c>
      <c r="BW38" s="19">
        <v>3</v>
      </c>
      <c r="BX38" s="5">
        <v>3</v>
      </c>
      <c r="BY38" s="7">
        <v>3</v>
      </c>
      <c r="BZ38" s="9">
        <v>5</v>
      </c>
      <c r="CA38" s="11">
        <v>3</v>
      </c>
      <c r="CB38" s="13">
        <v>3</v>
      </c>
      <c r="CC38" s="15">
        <v>5</v>
      </c>
      <c r="CD38" s="17">
        <v>5</v>
      </c>
      <c r="CE38" s="19">
        <v>5</v>
      </c>
      <c r="CF38" s="5">
        <v>5</v>
      </c>
      <c r="CG38" s="7">
        <v>5</v>
      </c>
      <c r="CH38" s="9">
        <v>5</v>
      </c>
      <c r="CI38" s="11">
        <v>5</v>
      </c>
      <c r="CJ38" s="13">
        <v>5</v>
      </c>
      <c r="CK38" s="15">
        <v>5</v>
      </c>
      <c r="CL38" s="17">
        <v>5</v>
      </c>
      <c r="CM38" s="19">
        <v>5</v>
      </c>
      <c r="CN38" s="5">
        <v>4</v>
      </c>
      <c r="CO38" s="7">
        <v>4</v>
      </c>
      <c r="CP38" s="9">
        <v>5</v>
      </c>
      <c r="CQ38" s="11">
        <v>5</v>
      </c>
      <c r="CR38" s="13">
        <v>4</v>
      </c>
      <c r="CS38" s="15">
        <v>4</v>
      </c>
      <c r="CT38" s="17">
        <v>5</v>
      </c>
      <c r="CU38" s="19">
        <v>5</v>
      </c>
      <c r="CV38" s="5">
        <v>3</v>
      </c>
      <c r="CW38" s="7">
        <v>3</v>
      </c>
      <c r="CX38" s="9">
        <v>3</v>
      </c>
      <c r="CY38" s="11">
        <v>3</v>
      </c>
      <c r="CZ38" s="13">
        <v>3</v>
      </c>
      <c r="DA38" s="15">
        <v>3</v>
      </c>
      <c r="DB38" s="17">
        <v>3</v>
      </c>
      <c r="DC38" s="19">
        <v>3</v>
      </c>
      <c r="DD38" s="5">
        <v>5</v>
      </c>
      <c r="DE38" s="7">
        <v>5</v>
      </c>
      <c r="DF38" s="9">
        <v>5</v>
      </c>
      <c r="DG38" s="11">
        <v>5</v>
      </c>
      <c r="DH38" s="13">
        <v>5</v>
      </c>
      <c r="DI38" s="15">
        <v>5</v>
      </c>
      <c r="DJ38" s="17">
        <v>5</v>
      </c>
      <c r="DK38" s="19">
        <v>5</v>
      </c>
      <c r="DL38" s="5">
        <v>4</v>
      </c>
      <c r="DM38" s="7">
        <v>3</v>
      </c>
      <c r="DN38" s="9">
        <v>4</v>
      </c>
      <c r="DO38" s="11">
        <v>4</v>
      </c>
      <c r="DP38" s="13">
        <v>3</v>
      </c>
      <c r="DQ38" s="15">
        <v>4</v>
      </c>
      <c r="DR38" s="17">
        <v>4</v>
      </c>
      <c r="DS38" s="19">
        <v>4</v>
      </c>
      <c r="DT38" s="3" t="s">
        <v>185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tabSelected="1" zoomScale="85" zoomScaleNormal="85" workbookViewId="0">
      <selection activeCell="J52" sqref="J52"/>
    </sheetView>
  </sheetViews>
  <sheetFormatPr defaultRowHeight="12.75" x14ac:dyDescent="0.2"/>
  <cols>
    <col min="1" max="1" width="27.7109375" bestFit="1" customWidth="1"/>
    <col min="3" max="3" width="10.5703125" bestFit="1" customWidth="1"/>
  </cols>
  <sheetData>
    <row r="1" spans="1:19" x14ac:dyDescent="0.2">
      <c r="A1" t="s">
        <v>186</v>
      </c>
      <c r="B1">
        <v>1</v>
      </c>
      <c r="C1">
        <v>2</v>
      </c>
      <c r="D1">
        <v>3</v>
      </c>
      <c r="E1">
        <v>4</v>
      </c>
      <c r="F1">
        <v>5</v>
      </c>
      <c r="G1">
        <v>6</v>
      </c>
      <c r="H1">
        <v>7</v>
      </c>
      <c r="I1">
        <v>8</v>
      </c>
      <c r="J1">
        <v>9</v>
      </c>
      <c r="K1">
        <v>10</v>
      </c>
      <c r="L1">
        <v>11</v>
      </c>
      <c r="M1">
        <v>12</v>
      </c>
      <c r="N1">
        <v>13</v>
      </c>
      <c r="O1">
        <v>14</v>
      </c>
      <c r="P1">
        <v>15</v>
      </c>
      <c r="Q1" t="s">
        <v>187</v>
      </c>
    </row>
    <row r="2" spans="1:19" x14ac:dyDescent="0.2">
      <c r="A2" t="s">
        <v>208</v>
      </c>
      <c r="B2" s="20" t="s">
        <v>188</v>
      </c>
      <c r="C2" s="20" t="s">
        <v>189</v>
      </c>
      <c r="D2" s="20" t="s">
        <v>190</v>
      </c>
      <c r="E2" s="20" t="s">
        <v>191</v>
      </c>
      <c r="F2" s="20" t="s">
        <v>192</v>
      </c>
      <c r="G2" s="20" t="s">
        <v>193</v>
      </c>
      <c r="H2" s="20" t="s">
        <v>194</v>
      </c>
      <c r="I2" s="20" t="s">
        <v>195</v>
      </c>
      <c r="J2" s="20" t="s">
        <v>196</v>
      </c>
      <c r="K2" s="20" t="s">
        <v>197</v>
      </c>
      <c r="L2" s="20" t="s">
        <v>198</v>
      </c>
      <c r="M2" s="20" t="s">
        <v>199</v>
      </c>
      <c r="N2" s="20" t="s">
        <v>200</v>
      </c>
      <c r="O2" s="20" t="s">
        <v>201</v>
      </c>
      <c r="P2" s="20" t="s">
        <v>202</v>
      </c>
      <c r="Q2" s="21">
        <v>37</v>
      </c>
    </row>
    <row r="3" spans="1:19" x14ac:dyDescent="0.2">
      <c r="A3" t="s">
        <v>203</v>
      </c>
      <c r="B3" s="22">
        <f>COUNTIF(A!D2:D38,"=5")*100/$Q$2</f>
        <v>48.648648648648646</v>
      </c>
      <c r="C3" s="22">
        <f>COUNTIF(A!L2:L38,"=5")*100/$Q$2</f>
        <v>48.648648648648646</v>
      </c>
      <c r="D3" s="22">
        <f>COUNTIF(A!T2:T38,"=5")*100/$Q$2</f>
        <v>45.945945945945944</v>
      </c>
      <c r="E3" s="22">
        <f>COUNTIF(A!AB2:AB38,"=5")*100/$Q$2</f>
        <v>45.945945945945944</v>
      </c>
      <c r="F3" s="22">
        <f>COUNTIF(A!AJ2:AJ38,"=5")*100/$Q$2</f>
        <v>43.243243243243242</v>
      </c>
      <c r="G3" s="22">
        <f>COUNTIF(A!AR2:AR38,"=5")*100/$Q$2</f>
        <v>35.135135135135137</v>
      </c>
      <c r="H3" s="22">
        <f>COUNTIF(A!AZ2:AZ38,"=5")*100/$Q$2</f>
        <v>37.837837837837839</v>
      </c>
      <c r="I3" s="22">
        <f>COUNTIF(A!BH2:BH38,"=5")*100/$Q$2</f>
        <v>45.945945945945944</v>
      </c>
      <c r="J3" s="22">
        <f>COUNTIF(A!BP2:BP38,"=5")*100/$Q$2</f>
        <v>27.027027027027028</v>
      </c>
      <c r="K3" s="22">
        <f>COUNTIF(A!BX2:BX38,"=5")*100/$Q$2</f>
        <v>24.324324324324323</v>
      </c>
      <c r="L3" s="22">
        <f>COUNTIF(A!CF2:CF38,"=5")*100/$Q$2</f>
        <v>32.432432432432435</v>
      </c>
      <c r="M3" s="22">
        <f>COUNTIF(A!CN2:CN38,"=5")*100/$Q$2</f>
        <v>32.432432432432435</v>
      </c>
      <c r="N3" s="22">
        <f>COUNTIF(A!CV2:CV38,"=5")*100/$Q$2</f>
        <v>37.837837837837839</v>
      </c>
      <c r="O3" s="22">
        <f>COUNTIF(A!DD2:DD38,"=5")*100/$Q$2</f>
        <v>40.54054054054054</v>
      </c>
      <c r="P3" s="22">
        <f>COUNTIF(A!DL2:DL38,"=5")*100/$Q$2</f>
        <v>40.54054054054054</v>
      </c>
      <c r="Q3" s="22">
        <f>SUM(B3:P3)*100/1500</f>
        <v>39.099099099099099</v>
      </c>
      <c r="S3" s="22"/>
    </row>
    <row r="4" spans="1:19" x14ac:dyDescent="0.2">
      <c r="A4" t="s">
        <v>204</v>
      </c>
      <c r="B4" s="22">
        <f>COUNTIF(A!D2:D38,"=4")*100/$Q$2</f>
        <v>27.027027027027028</v>
      </c>
      <c r="C4" s="22">
        <f>COUNTIF(A!L2:L38,"=4")*100/$Q$2</f>
        <v>18.918918918918919</v>
      </c>
      <c r="D4" s="22">
        <f>COUNTIF(A!T2:T38,"=4")*100/$Q$2</f>
        <v>18.918918918918919</v>
      </c>
      <c r="E4" s="22">
        <f>COUNTIF(A!AB2:AB38,"=4")*100/$Q$2</f>
        <v>29.72972972972973</v>
      </c>
      <c r="F4" s="22">
        <f>COUNTIF(A!AJ2:AJ38,"=4")*100/$Q$2</f>
        <v>21.621621621621621</v>
      </c>
      <c r="G4" s="22">
        <f>COUNTIF(A!AR2:AR38,"=4")*100/$Q$2</f>
        <v>18.918918918918919</v>
      </c>
      <c r="H4" s="22">
        <f>COUNTIF(A!AZ2:AZ38,"=4")*100/$Q$2</f>
        <v>21.621621621621621</v>
      </c>
      <c r="I4" s="22">
        <f>COUNTIF(A!BH2:BH38,"=4")*100/$Q$2</f>
        <v>16.216216216216218</v>
      </c>
      <c r="J4" s="22">
        <f>COUNTIF(A!BP2:BP38,"=4")*100/$Q$2</f>
        <v>27.027027027027028</v>
      </c>
      <c r="K4" s="22">
        <f>COUNTIF(A!BX2:BX38,"=4")*100/$Q$2</f>
        <v>27.027027027027028</v>
      </c>
      <c r="L4" s="22">
        <f>COUNTIF(A!CF2:CF38,"=4")*100/$Q$2</f>
        <v>29.72972972972973</v>
      </c>
      <c r="M4" s="22">
        <f>COUNTIF(A!CN2:CN38,"=4")*100/$Q$2</f>
        <v>27.027027027027028</v>
      </c>
      <c r="N4" s="22">
        <f>COUNTIF(A!CV2:CV38,"=4")*100/$Q$2</f>
        <v>24.324324324324323</v>
      </c>
      <c r="O4" s="22">
        <f>COUNTIF(A!DD2:DD38,"=4")*100/$Q$2</f>
        <v>27.027027027027028</v>
      </c>
      <c r="P4" s="22">
        <f>COUNTIF(A!DL2:DL38,"=4")*100/$Q$2</f>
        <v>21.621621621621621</v>
      </c>
      <c r="Q4" s="22">
        <f t="shared" ref="Q4:Q7" si="0">SUM(B4:P4)*100/1500</f>
        <v>23.783783783783786</v>
      </c>
      <c r="S4" s="22"/>
    </row>
    <row r="5" spans="1:19" x14ac:dyDescent="0.2">
      <c r="A5" t="s">
        <v>205</v>
      </c>
      <c r="B5" s="22">
        <f>COUNTIF(A!D2:D38,"=3")*100/$Q$2</f>
        <v>16.216216216216218</v>
      </c>
      <c r="C5" s="22">
        <f>COUNTIF(A!L2:L38,"=3")*100/$Q$2</f>
        <v>27.027027027027028</v>
      </c>
      <c r="D5" s="22">
        <f>COUNTIF(A!T2:T38,"=3")*100/$Q$2</f>
        <v>29.72972972972973</v>
      </c>
      <c r="E5" s="22">
        <f>COUNTIF(A!AB2:AB38,"=3")*100/$Q$2</f>
        <v>21.621621621621621</v>
      </c>
      <c r="F5" s="22">
        <f>COUNTIF(A!AJ2:AJ38,"=3")*100/$Q$2</f>
        <v>29.72972972972973</v>
      </c>
      <c r="G5" s="22">
        <f>COUNTIF(A!AR2:AR38,"=3")*100/$Q$2</f>
        <v>37.837837837837839</v>
      </c>
      <c r="H5" s="22">
        <f>COUNTIF(A!AZ2:AZ38,"=3")*100/$Q$2</f>
        <v>27.027027027027028</v>
      </c>
      <c r="I5" s="22">
        <f>COUNTIF(A!BH2:BH38,"=3")*100/$Q$2</f>
        <v>29.72972972972973</v>
      </c>
      <c r="J5" s="22">
        <f>COUNTIF(A!BP2:BP38,"=3")*100/$Q$2</f>
        <v>24.324324324324323</v>
      </c>
      <c r="K5" s="22">
        <f>COUNTIF(A!BX2:BX38,"=3")*100/$Q$2</f>
        <v>37.837837837837839</v>
      </c>
      <c r="L5" s="22">
        <f>COUNTIF(A!CF2:CF38,"=3")*100/$Q$2</f>
        <v>24.324324324324323</v>
      </c>
      <c r="M5" s="22">
        <f>COUNTIF(A!CN2:CN38,"=3")*100/$Q$2</f>
        <v>35.135135135135137</v>
      </c>
      <c r="N5" s="22">
        <f>COUNTIF(A!CV2:CV38,"=3")*100/$Q$2</f>
        <v>27.027027027027028</v>
      </c>
      <c r="O5" s="22">
        <f>COUNTIF(A!DD2:DD38,"=3")*100/$Q$2</f>
        <v>27.027027027027028</v>
      </c>
      <c r="P5" s="22">
        <f>COUNTIF(A!DL2:DL38,"=3")*100/$Q$2</f>
        <v>29.72972972972973</v>
      </c>
      <c r="Q5" s="22">
        <f t="shared" si="0"/>
        <v>28.288288288288289</v>
      </c>
      <c r="S5" s="22"/>
    </row>
    <row r="6" spans="1:19" x14ac:dyDescent="0.2">
      <c r="A6" t="s">
        <v>206</v>
      </c>
      <c r="B6" s="22">
        <f>COUNTIF(A!D2:D38,"=2")*100/$Q$2</f>
        <v>8.1081081081081088</v>
      </c>
      <c r="C6" s="22">
        <f>COUNTIF(A!L2:L38,"=2")*100/$Q$2</f>
        <v>5.4054054054054053</v>
      </c>
      <c r="D6" s="22">
        <f>COUNTIF(A!T2:T38,"=2")*100/$Q$2</f>
        <v>5.4054054054054053</v>
      </c>
      <c r="E6" s="22">
        <f>COUNTIF(A!AB2:AB38,"=2")*100/$Q$2</f>
        <v>2.7027027027027026</v>
      </c>
      <c r="F6" s="22">
        <f>COUNTIF(A!AJ2:AJ38,"=2")*100/$Q$2</f>
        <v>5.4054054054054053</v>
      </c>
      <c r="G6" s="22">
        <f>COUNTIF(A!AR2:AR38,"=2")*100/$Q$2</f>
        <v>8.1081081081081088</v>
      </c>
      <c r="H6" s="22">
        <f>COUNTIF(A!AZ2:AZ38,"=2")*100/$Q$2</f>
        <v>13.513513513513514</v>
      </c>
      <c r="I6" s="22">
        <f>COUNTIF(A!BH2:BH38,"=2")*100/$Q$2</f>
        <v>8.1081081081081088</v>
      </c>
      <c r="J6" s="22">
        <f>COUNTIF(A!BP2:BP38,"=2")*100/$Q$2</f>
        <v>18.918918918918919</v>
      </c>
      <c r="K6" s="22">
        <f>COUNTIF(A!BX2:BX38,"=2")*100/$Q$2</f>
        <v>10.810810810810811</v>
      </c>
      <c r="L6" s="22">
        <f>COUNTIF(A!CF2:CF38,"=2")*100/$Q$2</f>
        <v>10.810810810810811</v>
      </c>
      <c r="M6" s="22">
        <f>COUNTIF(A!CN2:CN38,"=2")*100/$Q$2</f>
        <v>5.4054054054054053</v>
      </c>
      <c r="N6" s="22">
        <f>COUNTIF(A!CV2:CV38,"=2")*100/$Q$2</f>
        <v>10.810810810810811</v>
      </c>
      <c r="O6" s="22">
        <f>COUNTIF(A!DD2:DD38,"=2")*100/$Q$2</f>
        <v>5.4054054054054053</v>
      </c>
      <c r="P6" s="22">
        <f>COUNTIF(A!DL2:DL38,"=2")*100/$Q$2</f>
        <v>8.1081081081081088</v>
      </c>
      <c r="Q6" s="22">
        <f t="shared" si="0"/>
        <v>8.4684684684684672</v>
      </c>
      <c r="S6" s="22"/>
    </row>
    <row r="7" spans="1:19" x14ac:dyDescent="0.2">
      <c r="A7" t="s">
        <v>207</v>
      </c>
      <c r="B7" s="22">
        <f>COUNTIF(A!D2:D38,"=1")*100/$Q$2</f>
        <v>0</v>
      </c>
      <c r="C7" s="22">
        <f>COUNTIF(A!L2:L38,"=1")*100/$Q$2</f>
        <v>0</v>
      </c>
      <c r="D7" s="22">
        <f>COUNTIF(A!T2:T38,"=1")*100/$Q$2</f>
        <v>0</v>
      </c>
      <c r="E7" s="22">
        <f>COUNTIF(A!AB2:AB38,"=1")*100/$Q$2</f>
        <v>0</v>
      </c>
      <c r="F7" s="22">
        <f>COUNTIF(A!AJ2:AJ38,"=1")*100/$Q$2</f>
        <v>0</v>
      </c>
      <c r="G7" s="22">
        <f>COUNTIF(A!AR2:AR38,"=1")*100/$Q$2</f>
        <v>0</v>
      </c>
      <c r="H7" s="22">
        <f>COUNTIF(A!AZ2:AZ38,"=1")*100/$Q$2</f>
        <v>0</v>
      </c>
      <c r="I7" s="22">
        <f>COUNTIF(A!BH2:BH38,"=1")*100/$Q$2</f>
        <v>0</v>
      </c>
      <c r="J7" s="22">
        <f>COUNTIF(A!BP2:BP38,"=1")*100/$Q$2</f>
        <v>2.7027027027027026</v>
      </c>
      <c r="K7" s="22">
        <f>COUNTIF(A!BX2:BX38,"=1")*100/$Q$2</f>
        <v>0</v>
      </c>
      <c r="L7" s="22">
        <f>COUNTIF(A!CF2:CF38,"=1")*100/$Q$2</f>
        <v>2.7027027027027026</v>
      </c>
      <c r="M7" s="22">
        <f>COUNTIF(A!CN2:CN38,"=1")*100/$Q$2</f>
        <v>0</v>
      </c>
      <c r="N7" s="22">
        <f>COUNTIF(A!CV2:CV38,"=1")*100/$Q$2</f>
        <v>0</v>
      </c>
      <c r="O7" s="22">
        <f>COUNTIF(A!DD2:DD38,"=1")*100/$Q$2</f>
        <v>0</v>
      </c>
      <c r="P7" s="22">
        <f>COUNTIF(A!DL2:DL38,"=1")*100/$Q$2</f>
        <v>0</v>
      </c>
      <c r="Q7" s="22">
        <f t="shared" si="0"/>
        <v>0.36036036036036034</v>
      </c>
      <c r="S7" s="22"/>
    </row>
    <row r="8" spans="1:19" x14ac:dyDescent="0.2">
      <c r="B8" s="23"/>
      <c r="C8" s="23"/>
      <c r="D8" s="23"/>
      <c r="E8" s="23"/>
      <c r="F8" s="23"/>
      <c r="G8" s="23"/>
      <c r="H8" s="23"/>
      <c r="I8" s="23"/>
      <c r="J8" s="23"/>
      <c r="K8" s="23"/>
      <c r="L8" s="23"/>
      <c r="M8" s="23"/>
      <c r="N8" s="23"/>
      <c r="O8" s="23"/>
      <c r="P8" s="23"/>
      <c r="Q8" s="23">
        <f>SUM(Q3:Q7)</f>
        <v>100</v>
      </c>
    </row>
    <row r="9" spans="1:19" x14ac:dyDescent="0.2">
      <c r="B9" s="23"/>
      <c r="C9" s="23"/>
      <c r="D9" s="23"/>
      <c r="E9" s="23"/>
      <c r="F9" s="23"/>
      <c r="G9" s="23"/>
      <c r="H9" s="23"/>
      <c r="I9" s="23"/>
      <c r="J9" s="23"/>
      <c r="K9" s="23"/>
      <c r="L9" s="23"/>
      <c r="M9" s="23"/>
      <c r="N9" s="23"/>
      <c r="O9" s="23"/>
      <c r="P9" s="23"/>
      <c r="Q9" s="23"/>
    </row>
    <row r="10" spans="1:19" x14ac:dyDescent="0.2">
      <c r="A10" t="s">
        <v>209</v>
      </c>
      <c r="B10" s="20" t="s">
        <v>188</v>
      </c>
      <c r="C10" s="20" t="s">
        <v>189</v>
      </c>
      <c r="D10" s="20" t="s">
        <v>190</v>
      </c>
      <c r="E10" s="20" t="s">
        <v>191</v>
      </c>
      <c r="F10" s="20" t="s">
        <v>192</v>
      </c>
      <c r="G10" s="20" t="s">
        <v>193</v>
      </c>
      <c r="H10" s="20" t="s">
        <v>194</v>
      </c>
      <c r="I10" s="20" t="s">
        <v>195</v>
      </c>
      <c r="J10" s="20" t="s">
        <v>196</v>
      </c>
      <c r="K10" s="20" t="s">
        <v>197</v>
      </c>
      <c r="L10" s="20" t="s">
        <v>198</v>
      </c>
      <c r="M10" s="20" t="s">
        <v>199</v>
      </c>
      <c r="N10" s="20" t="s">
        <v>200</v>
      </c>
      <c r="O10" s="20" t="s">
        <v>201</v>
      </c>
      <c r="P10" s="20" t="s">
        <v>202</v>
      </c>
    </row>
    <row r="11" spans="1:19" x14ac:dyDescent="0.2">
      <c r="A11" t="s">
        <v>203</v>
      </c>
      <c r="B11" s="22">
        <f>COUNTIF(A!E2:E38,"=5")*100/$Q$2</f>
        <v>59.45945945945946</v>
      </c>
      <c r="C11" s="22">
        <f>COUNTIF(A!M2:M38,"=5")*100/$Q$2</f>
        <v>51.351351351351354</v>
      </c>
      <c r="D11" s="22">
        <f>COUNTIF(A!U2:U38,"=5")*100/$Q$2</f>
        <v>59.45945945945946</v>
      </c>
      <c r="E11" s="22">
        <f>COUNTIF(A!AC2:AC38,"=5")*100/$Q$2</f>
        <v>45.945945945945944</v>
      </c>
      <c r="F11" s="22">
        <f>COUNTIF(A!AK2:AK38,"=5")*100/$Q$2</f>
        <v>40.54054054054054</v>
      </c>
      <c r="G11" s="22">
        <f>COUNTIF(A!AS2:AS38,"=5")*100/$Q$2</f>
        <v>45.945945945945944</v>
      </c>
      <c r="H11" s="22">
        <f>COUNTIF(A!BA1:BA38,"=5")*100/$Q$2</f>
        <v>37.837837837837839</v>
      </c>
      <c r="I11" s="22">
        <f>COUNTIF(A!BI2:BI38,"=5")*100/$Q$2</f>
        <v>54.054054054054056</v>
      </c>
      <c r="J11" s="22">
        <f>COUNTIF(A!BQ2:BQ38,"=5")*100/$Q$2</f>
        <v>37.837837837837839</v>
      </c>
      <c r="K11" s="22">
        <f>COUNTIF(A!BY2:BY38,"=5")*100/$Q$2</f>
        <v>21.621621621621621</v>
      </c>
      <c r="L11" s="22">
        <f>COUNTIF(A!CG2:CG38,"=5")*100/$Q$2</f>
        <v>43.243243243243242</v>
      </c>
      <c r="M11" s="22">
        <f>COUNTIF(A!CO2:CO38,"=5")*100/$Q$2</f>
        <v>32.432432432432435</v>
      </c>
      <c r="N11" s="22">
        <f>COUNTIF(A!CW2:CW38,"=5")*100/$Q$2</f>
        <v>43.243243243243242</v>
      </c>
      <c r="O11" s="22">
        <f>COUNTIF(A!DE2:DE38,"=5")*100/$Q$2</f>
        <v>43.243243243243242</v>
      </c>
      <c r="P11" s="22">
        <f>COUNTIF(A!DM2:DM38,"=5")*100/$Q$2</f>
        <v>48.648648648648646</v>
      </c>
      <c r="Q11" s="22">
        <f>SUM(B11:P11)*100/1500</f>
        <v>44.324324324324323</v>
      </c>
    </row>
    <row r="12" spans="1:19" x14ac:dyDescent="0.2">
      <c r="A12" t="s">
        <v>204</v>
      </c>
      <c r="B12" s="22">
        <f>COUNTIF(A!E2:E38,"=4")*100/$Q$2</f>
        <v>18.918918918918919</v>
      </c>
      <c r="C12" s="22">
        <f>COUNTIF(A!M2:M38,"=4")*100/$Q$2</f>
        <v>18.918918918918919</v>
      </c>
      <c r="D12" s="22">
        <f>COUNTIF(A!U2:U38,"=4")*100/$Q$2</f>
        <v>16.216216216216218</v>
      </c>
      <c r="E12" s="22">
        <f>COUNTIF(A!AC2:AC38,"=4")*100/$Q$2</f>
        <v>27.027027027027028</v>
      </c>
      <c r="F12" s="22">
        <f>COUNTIF(A!AK2:AK38,"=4")*100/$Q$2</f>
        <v>27.027027027027028</v>
      </c>
      <c r="G12" s="22">
        <f>COUNTIF(A!AS2:AS38,"=4")*100/$Q$2</f>
        <v>21.621621621621621</v>
      </c>
      <c r="H12" s="22">
        <f>COUNTIF(A!BA1:BA38,"=4")*100/$Q$2</f>
        <v>21.621621621621621</v>
      </c>
      <c r="I12" s="22">
        <f>COUNTIF(A!BI2:BI38,"=4")*100/$Q$2</f>
        <v>18.918918918918919</v>
      </c>
      <c r="J12" s="22">
        <f>COUNTIF(A!BQ2:BQ38,"=4")*100/$Q$2</f>
        <v>27.027027027027028</v>
      </c>
      <c r="K12" s="22">
        <f>COUNTIF(A!BY2:BY38,"=4")*100/$Q$2</f>
        <v>24.324324324324323</v>
      </c>
      <c r="L12" s="22">
        <f>COUNTIF(A!CG2:CG38,"=4")*100/$Q$2</f>
        <v>24.324324324324323</v>
      </c>
      <c r="M12" s="22">
        <f>COUNTIF(A!CO2:CO38,"=4")*100/$Q$2</f>
        <v>32.432432432432435</v>
      </c>
      <c r="N12" s="22">
        <f>COUNTIF(A!CW2:CW38,"=4")*100/$Q$2</f>
        <v>21.621621621621621</v>
      </c>
      <c r="O12" s="22">
        <f>COUNTIF(A!DE2:DE38,"=4")*100/$Q$2</f>
        <v>27.027027027027028</v>
      </c>
      <c r="P12" s="22">
        <f>COUNTIF(A!DM2:DM38,"=4")*100/$Q$2</f>
        <v>21.621621621621621</v>
      </c>
      <c r="Q12" s="22">
        <f t="shared" ref="Q12:Q15" si="1">SUM(B12:P12)*100/1500</f>
        <v>23.243243243243246</v>
      </c>
    </row>
    <row r="13" spans="1:19" x14ac:dyDescent="0.2">
      <c r="A13" t="s">
        <v>205</v>
      </c>
      <c r="B13" s="22">
        <f>COUNTIF(A!E2:E38,"=3")*100/$Q$2</f>
        <v>21.621621621621621</v>
      </c>
      <c r="C13" s="22">
        <f>COUNTIF(A!M2:M38,"=3")*100/$Q$2</f>
        <v>27.027027027027028</v>
      </c>
      <c r="D13" s="22">
        <f>COUNTIF(A!U2:U38,"=3")*100/$Q$2</f>
        <v>24.324324324324323</v>
      </c>
      <c r="E13" s="22">
        <f>COUNTIF(A!AC2:AC38,"=3")*100/$Q$2</f>
        <v>27.027027027027028</v>
      </c>
      <c r="F13" s="22">
        <f>COUNTIF(A!AK2:AK38,"=3")*100/$Q$2</f>
        <v>32.432432432432435</v>
      </c>
      <c r="G13" s="22">
        <f>COUNTIF(A!AS2:AS38,"=3")*100/$Q$2</f>
        <v>32.432432432432435</v>
      </c>
      <c r="H13" s="22">
        <f>COUNTIF(A!BA1:BA38,"=3")*100/$Q$2</f>
        <v>35.135135135135137</v>
      </c>
      <c r="I13" s="22">
        <f>COUNTIF(A!BI2:BI38,"=3")*100/$Q$2</f>
        <v>27.027027027027028</v>
      </c>
      <c r="J13" s="22">
        <f>COUNTIF(A!BQ2:BQ38,"=3")*100/$Q$2</f>
        <v>35.135135135135137</v>
      </c>
      <c r="K13" s="22">
        <f>COUNTIF(A!BY2:BY38,"=3")*100/$Q$2</f>
        <v>40.54054054054054</v>
      </c>
      <c r="L13" s="22">
        <f>COUNTIF(A!CG2:CG38,"=3")*100/$Q$2</f>
        <v>29.72972972972973</v>
      </c>
      <c r="M13" s="22">
        <f>COUNTIF(A!CO2:CO38,"=3")*100/$Q$2</f>
        <v>32.432432432432435</v>
      </c>
      <c r="N13" s="22">
        <f>COUNTIF(A!CW2:CW38,"=3")*100/$Q$2</f>
        <v>32.432432432432435</v>
      </c>
      <c r="O13" s="22">
        <f>COUNTIF(A!DE2:DE38,"=3")*100/$Q$2</f>
        <v>27.027027027027028</v>
      </c>
      <c r="P13" s="22">
        <f>COUNTIF(A!DM2:DM38,"=3")*100/$Q$2</f>
        <v>29.72972972972973</v>
      </c>
      <c r="Q13" s="22">
        <f t="shared" si="1"/>
        <v>30.270270270270277</v>
      </c>
    </row>
    <row r="14" spans="1:19" x14ac:dyDescent="0.2">
      <c r="A14" t="s">
        <v>206</v>
      </c>
      <c r="B14" s="22">
        <f>COUNTIF(A!E2:E38,"=2")*100/$Q$2</f>
        <v>0</v>
      </c>
      <c r="C14" s="22">
        <f>COUNTIF(A!M2:M38,"=2")*100/$Q$2</f>
        <v>2.7027027027027026</v>
      </c>
      <c r="D14" s="22">
        <f>COUNTIF(A!U2:U38,"=2")*100/$Q$2</f>
        <v>0</v>
      </c>
      <c r="E14" s="22">
        <f>COUNTIF(A!AC2:AC38,"=2")*100/$Q$2</f>
        <v>0</v>
      </c>
      <c r="F14" s="22">
        <f>COUNTIF(A!AK2:AK38,"=2")*100/$Q$2</f>
        <v>0</v>
      </c>
      <c r="G14" s="22">
        <f>COUNTIF(A!AS2:AS38,"=2")*100/$Q$2</f>
        <v>0</v>
      </c>
      <c r="H14" s="22">
        <f>COUNTIF(A!BA1:BA38,"=2")*100/$Q$2</f>
        <v>5.4054054054054053</v>
      </c>
      <c r="I14" s="22">
        <f>COUNTIF(A!BI2:BI38,"=2")*100/$Q$2</f>
        <v>0</v>
      </c>
      <c r="J14" s="22">
        <f>COUNTIF(A!BQ2:BQ38,"=2")*100/$Q$2</f>
        <v>0</v>
      </c>
      <c r="K14" s="22">
        <f>COUNTIF(A!BY2:BY38,"=2")*100/$Q$2</f>
        <v>10.810810810810811</v>
      </c>
      <c r="L14" s="22">
        <f>COUNTIF(A!CG2:CG38,"=2")*100/$Q$2</f>
        <v>2.7027027027027026</v>
      </c>
      <c r="M14" s="22">
        <f>COUNTIF(A!CO2:CO38,"=2")*100/$Q$2</f>
        <v>2.7027027027027026</v>
      </c>
      <c r="N14" s="22">
        <f>COUNTIF(A!CW2:CW38,"=2")*100/$Q$2</f>
        <v>2.7027027027027026</v>
      </c>
      <c r="O14" s="22">
        <f>COUNTIF(A!DE2:DE38,"=2")*100/$Q$2</f>
        <v>2.7027027027027026</v>
      </c>
      <c r="P14" s="22">
        <f>COUNTIF(A!DM2:DM38,"=2")*100/$Q$2</f>
        <v>0</v>
      </c>
      <c r="Q14" s="22">
        <f t="shared" si="1"/>
        <v>1.9819819819819817</v>
      </c>
    </row>
    <row r="15" spans="1:19" x14ac:dyDescent="0.2">
      <c r="A15" t="s">
        <v>207</v>
      </c>
      <c r="B15" s="22">
        <f>COUNTIF(A!E2:E38,"=1")*100/$Q$2</f>
        <v>0</v>
      </c>
      <c r="C15" s="22">
        <f>COUNTIF(A!M2:M38,"=1")*100/$Q$2</f>
        <v>0</v>
      </c>
      <c r="D15" s="22">
        <f>COUNTIF(A!U2:U38,"=1")*100/$Q$2</f>
        <v>0</v>
      </c>
      <c r="E15" s="22">
        <f>COUNTIF(A!AC2:AC38,"=1")*100/$Q$2</f>
        <v>0</v>
      </c>
      <c r="F15" s="22">
        <f>COUNTIF(A!AK2:AK38,"=1")*100/$Q$2</f>
        <v>0</v>
      </c>
      <c r="G15" s="22">
        <f>COUNTIF(A!AS2:AS38,"=1")*100/$Q$2</f>
        <v>0</v>
      </c>
      <c r="H15" s="22">
        <f>COUNTIF(A!BA1:BA38,"=1")*100/$Q$2</f>
        <v>0</v>
      </c>
      <c r="I15" s="22">
        <f>COUNTIF(A!BI2:BI38,"=1")*100/$Q$2</f>
        <v>0</v>
      </c>
      <c r="J15" s="22">
        <f>COUNTIF(A!BQ2:BQ38,"=1")*100/$Q$2</f>
        <v>0</v>
      </c>
      <c r="K15" s="22">
        <f>COUNTIF(A!BY2:BY38,"=1")*100/$Q$2</f>
        <v>2.7027027027027026</v>
      </c>
      <c r="L15" s="22">
        <f>COUNTIF(A!CG2:CG38,"=1")*100/$Q$2</f>
        <v>0</v>
      </c>
      <c r="M15" s="22">
        <f>COUNTIF(A!CO2:CO38,"=1")*100/$Q$2</f>
        <v>0</v>
      </c>
      <c r="N15" s="22">
        <f>COUNTIF(A!CW2:CW38,"=1")*100/$Q$2</f>
        <v>0</v>
      </c>
      <c r="O15" s="22">
        <f>COUNTIF(A!DE2:DE38,"=1")*100/$Q$2</f>
        <v>0</v>
      </c>
      <c r="P15" s="22">
        <f>COUNTIF(A!DM2:DM38,"=1")*100/$Q$2</f>
        <v>0</v>
      </c>
      <c r="Q15" s="22">
        <f t="shared" si="1"/>
        <v>0.18018018018018017</v>
      </c>
    </row>
    <row r="16" spans="1:19" x14ac:dyDescent="0.2">
      <c r="B16" s="23"/>
      <c r="C16" s="23"/>
      <c r="D16" s="23"/>
      <c r="E16" s="23"/>
      <c r="F16" s="23"/>
      <c r="G16" s="23"/>
      <c r="H16" s="23"/>
      <c r="I16" s="23"/>
      <c r="J16" s="23"/>
      <c r="K16" s="23"/>
      <c r="L16" s="23"/>
      <c r="M16" s="23"/>
      <c r="N16" s="23"/>
      <c r="O16" s="23"/>
      <c r="P16" s="23"/>
      <c r="Q16" s="23">
        <f>SUM(Q11:Q15)</f>
        <v>100.00000000000001</v>
      </c>
    </row>
    <row r="17" spans="1:17" x14ac:dyDescent="0.2">
      <c r="B17" s="23"/>
      <c r="C17" s="23"/>
      <c r="D17" s="23"/>
      <c r="E17" s="23"/>
      <c r="F17" s="23"/>
      <c r="G17" s="23"/>
      <c r="H17" s="23"/>
      <c r="I17" s="23"/>
      <c r="J17" s="23"/>
      <c r="K17" s="23"/>
      <c r="L17" s="23"/>
      <c r="M17" s="23"/>
      <c r="N17" s="23"/>
      <c r="O17" s="23"/>
      <c r="P17" s="23"/>
      <c r="Q17" s="23"/>
    </row>
    <row r="18" spans="1:17" x14ac:dyDescent="0.2">
      <c r="A18" t="s">
        <v>210</v>
      </c>
      <c r="B18" s="20" t="s">
        <v>188</v>
      </c>
      <c r="C18" s="20" t="s">
        <v>189</v>
      </c>
      <c r="D18" s="20" t="s">
        <v>190</v>
      </c>
      <c r="E18" s="20" t="s">
        <v>191</v>
      </c>
      <c r="F18" s="20" t="s">
        <v>192</v>
      </c>
      <c r="G18" s="20" t="s">
        <v>193</v>
      </c>
      <c r="H18" s="20" t="s">
        <v>194</v>
      </c>
      <c r="I18" s="20" t="s">
        <v>195</v>
      </c>
      <c r="J18" s="20" t="s">
        <v>196</v>
      </c>
      <c r="K18" s="20" t="s">
        <v>197</v>
      </c>
      <c r="L18" s="20" t="s">
        <v>198</v>
      </c>
      <c r="M18" s="20" t="s">
        <v>199</v>
      </c>
      <c r="N18" s="20" t="s">
        <v>200</v>
      </c>
      <c r="O18" s="20" t="s">
        <v>201</v>
      </c>
      <c r="P18" s="20" t="s">
        <v>202</v>
      </c>
    </row>
    <row r="19" spans="1:17" x14ac:dyDescent="0.2">
      <c r="A19" t="s">
        <v>203</v>
      </c>
      <c r="B19" s="22">
        <f>COUNTIF(A!F2:F38,"=5")*100/$Q$2</f>
        <v>10.810810810810811</v>
      </c>
      <c r="C19" s="22">
        <f>COUNTIF(A!N2:N38,"=5")*100/$Q$2</f>
        <v>13.513513513513514</v>
      </c>
      <c r="D19" s="22">
        <f>COUNTIF(A!V2:V38,"=5")*100/$Q$2</f>
        <v>18.918918918918919</v>
      </c>
      <c r="E19" s="22">
        <f>COUNTIF(A!AD2:AD38,"=5")*100/$Q$2</f>
        <v>24.324324324324323</v>
      </c>
      <c r="F19" s="22">
        <f>COUNTIF(A!AL2:AL38,"=5")*100/$Q$2</f>
        <v>16.216216216216218</v>
      </c>
      <c r="G19" s="22">
        <f>COUNTIF(A!AT2:AT38,"=5")*100/$Q$2</f>
        <v>21.621621621621621</v>
      </c>
      <c r="H19" s="22">
        <f>COUNTIF(A!BB2:BB38,"=5")*100/$Q$2</f>
        <v>21.621621621621621</v>
      </c>
      <c r="I19" s="22">
        <f>COUNTIF(A!BJ2:BJ38,"=5")*100/$Q$2</f>
        <v>16.216216216216218</v>
      </c>
      <c r="J19" s="22">
        <f>COUNTIF(A!BR2:BR38,"=5")*100/$Q$2</f>
        <v>18.918918918918919</v>
      </c>
      <c r="K19" s="22">
        <f>COUNTIF(A!BZ2:BZ38,"=5")*100/$Q$2</f>
        <v>18.918918918918919</v>
      </c>
      <c r="L19" s="22">
        <f>COUNTIF(A!CH2:CH38,"=5")*100/$Q$2</f>
        <v>24.324324324324323</v>
      </c>
      <c r="M19" s="22">
        <f>COUNTIF(A!CP2:CP38,"=5")*100/$Q$2</f>
        <v>21.621621621621621</v>
      </c>
      <c r="N19" s="22">
        <f>COUNTIF(A!CX2:CX38,"=5")*100/$Q$2</f>
        <v>16.216216216216218</v>
      </c>
      <c r="O19" s="22">
        <f>COUNTIF(A!DF2:DF38,"=5")*100/$Q$2</f>
        <v>29.72972972972973</v>
      </c>
      <c r="P19" s="22">
        <f>COUNTIF(A!DN2:DN38,"=5")*100/$Q$2</f>
        <v>21.621621621621621</v>
      </c>
      <c r="Q19" s="22">
        <f>SUM(B19:P19)*100/1500</f>
        <v>19.639639639639636</v>
      </c>
    </row>
    <row r="20" spans="1:17" x14ac:dyDescent="0.2">
      <c r="A20" t="s">
        <v>204</v>
      </c>
      <c r="B20" s="22">
        <f>COUNTIF(A!F2:F38,"=4")*100/$Q$2</f>
        <v>24.324324324324323</v>
      </c>
      <c r="C20" s="22">
        <f>COUNTIF(A!N2:N38,"=4")*100/$Q$2</f>
        <v>18.918918918918919</v>
      </c>
      <c r="D20" s="22">
        <f>COUNTIF(A!V2:V38,"=4")*100/$Q$2</f>
        <v>24.324324324324323</v>
      </c>
      <c r="E20" s="22">
        <f>COUNTIF(A!AD2:AD38,"=4")*100/$Q$2</f>
        <v>18.918918918918919</v>
      </c>
      <c r="F20" s="22">
        <f>COUNTIF(A!AL2:AL38,"=4")*100/$Q$2</f>
        <v>27.027027027027028</v>
      </c>
      <c r="G20" s="22">
        <f>COUNTIF(A!AT2:AT38,"=4")*100/$Q$2</f>
        <v>18.918918918918919</v>
      </c>
      <c r="H20" s="22">
        <f>COUNTIF(A!BB2:BB38,"=4")*100/$Q$2</f>
        <v>21.621621621621621</v>
      </c>
      <c r="I20" s="22">
        <f>COUNTIF(A!BJ2:BJ38,"=4")*100/$Q$2</f>
        <v>18.918918918918919</v>
      </c>
      <c r="J20" s="22">
        <f>COUNTIF(A!BR2:BR38,"=4")*100/$Q$2</f>
        <v>18.918918918918919</v>
      </c>
      <c r="K20" s="22">
        <f>COUNTIF(A!BZ2:BZ38,"=4")*100/$Q$2</f>
        <v>24.324324324324323</v>
      </c>
      <c r="L20" s="22">
        <f>COUNTIF(A!CH2:CH38,"=4")*100/$Q$2</f>
        <v>16.216216216216218</v>
      </c>
      <c r="M20" s="22">
        <f>COUNTIF(A!CP2:CP38,"=4")*100/$Q$2</f>
        <v>29.72972972972973</v>
      </c>
      <c r="N20" s="22">
        <f>COUNTIF(A!CX2:CX38,"=4")*100/$Q$2</f>
        <v>21.621621621621621</v>
      </c>
      <c r="O20" s="22">
        <f>COUNTIF(A!DF2:DF38,"=4")*100/$Q$2</f>
        <v>18.918918918918919</v>
      </c>
      <c r="P20" s="22">
        <f>COUNTIF(A!DN2:DN38,"=4")*100/$Q$2</f>
        <v>32.432432432432435</v>
      </c>
      <c r="Q20" s="22">
        <f t="shared" ref="Q20:Q23" si="2">SUM(B20:P20)*100/1500</f>
        <v>22.342342342342342</v>
      </c>
    </row>
    <row r="21" spans="1:17" x14ac:dyDescent="0.2">
      <c r="A21" t="s">
        <v>205</v>
      </c>
      <c r="B21" s="22">
        <f>COUNTIF(A!F2:F38,"=3")*100/$Q$2</f>
        <v>24.324324324324323</v>
      </c>
      <c r="C21" s="22">
        <f>COUNTIF(A!N2:N38,"=3")*100/$Q$2</f>
        <v>27.027027027027028</v>
      </c>
      <c r="D21" s="22">
        <f>COUNTIF(A!V2:V38,"=3")*100/$Q$2</f>
        <v>27.027027027027028</v>
      </c>
      <c r="E21" s="22">
        <f>COUNTIF(A!AD2:AD38,"=3")*100/$Q$2</f>
        <v>35.135135135135137</v>
      </c>
      <c r="F21" s="22">
        <f>COUNTIF(A!AL2:AL38,"=3")*100/$Q$2</f>
        <v>35.135135135135137</v>
      </c>
      <c r="G21" s="22">
        <f>COUNTIF(A!AT2:AT38,"=3")*100/$Q$2</f>
        <v>29.72972972972973</v>
      </c>
      <c r="H21" s="22">
        <f>COUNTIF(A!BB2:BB38,"=3")*100/$Q$2</f>
        <v>24.324324324324323</v>
      </c>
      <c r="I21" s="22">
        <f>COUNTIF(A!BJ2:BJ38,"=3")*100/$Q$2</f>
        <v>37.837837837837839</v>
      </c>
      <c r="J21" s="22">
        <f>COUNTIF(A!BR2:BR38,"=3")*100/$Q$2</f>
        <v>37.837837837837839</v>
      </c>
      <c r="K21" s="22">
        <f>COUNTIF(A!BZ2:BZ38,"=3")*100/$Q$2</f>
        <v>27.027027027027028</v>
      </c>
      <c r="L21" s="22">
        <f>COUNTIF(A!CH2:CH38,"=3")*100/$Q$2</f>
        <v>35.135135135135137</v>
      </c>
      <c r="M21" s="22">
        <f>COUNTIF(A!CP2:CP38,"=3")*100/$Q$2</f>
        <v>29.72972972972973</v>
      </c>
      <c r="N21" s="22">
        <f>COUNTIF(A!CX2:CX38,"=3")*100/$Q$2</f>
        <v>29.72972972972973</v>
      </c>
      <c r="O21" s="22">
        <f>COUNTIF(A!DF2:DF38,"=3")*100/$Q$2</f>
        <v>29.72972972972973</v>
      </c>
      <c r="P21" s="22">
        <f>COUNTIF(A!DN2:DN38,"=3")*100/$Q$2</f>
        <v>21.621621621621621</v>
      </c>
      <c r="Q21" s="22">
        <f t="shared" si="2"/>
        <v>30.090090090090094</v>
      </c>
    </row>
    <row r="22" spans="1:17" x14ac:dyDescent="0.2">
      <c r="A22" t="s">
        <v>206</v>
      </c>
      <c r="B22" s="22">
        <f>COUNTIF(A!F2:F38,"=2")*100/$Q$2</f>
        <v>29.72972972972973</v>
      </c>
      <c r="C22" s="22">
        <f>COUNTIF(A!N2:N38,"=2")*100/$Q$2</f>
        <v>18.918918918918919</v>
      </c>
      <c r="D22" s="22">
        <f>COUNTIF(A!V2:V38,"=2")*100/$Q$2</f>
        <v>24.324324324324323</v>
      </c>
      <c r="E22" s="22">
        <f>COUNTIF(A!AD2:AD38,"=2")*100/$Q$2</f>
        <v>10.810810810810811</v>
      </c>
      <c r="F22" s="22">
        <f>COUNTIF(A!AL2:AL38,"=2")*100/$Q$2</f>
        <v>16.216216216216218</v>
      </c>
      <c r="G22" s="22">
        <f>COUNTIF(A!AT2:AT38,"=2")*100/$Q$2</f>
        <v>21.621621621621621</v>
      </c>
      <c r="H22" s="22">
        <f>COUNTIF(A!BB2:BB38,"=2")*100/$Q$2</f>
        <v>21.621621621621621</v>
      </c>
      <c r="I22" s="22">
        <f>COUNTIF(A!BJ2:BJ38,"=2")*100/$Q$2</f>
        <v>16.216216216216218</v>
      </c>
      <c r="J22" s="22">
        <f>COUNTIF(A!BR2:BR38,"=2")*100/$Q$2</f>
        <v>16.216216216216218</v>
      </c>
      <c r="K22" s="22">
        <f>COUNTIF(A!BZ2:BZ38,"=2")*100/$Q$2</f>
        <v>24.324324324324323</v>
      </c>
      <c r="L22" s="22">
        <f>COUNTIF(A!CH2:CH38,"=2")*100/$Q$2</f>
        <v>13.513513513513514</v>
      </c>
      <c r="M22" s="22">
        <f>COUNTIF(A!CP2:CP38,"=2")*100/$Q$2</f>
        <v>10.810810810810811</v>
      </c>
      <c r="N22" s="22">
        <f>COUNTIF(A!CX2:CX38,"=2")*100/$Q$2</f>
        <v>18.918918918918919</v>
      </c>
      <c r="O22" s="22">
        <f>COUNTIF(A!DF2:DF38,"=2")*100/$Q$2</f>
        <v>10.810810810810811</v>
      </c>
      <c r="P22" s="22">
        <f>COUNTIF(A!DN2:DN38,"=2")*100/$Q$2</f>
        <v>18.918918918918919</v>
      </c>
      <c r="Q22" s="22">
        <f t="shared" si="2"/>
        <v>18.198198198198199</v>
      </c>
    </row>
    <row r="23" spans="1:17" x14ac:dyDescent="0.2">
      <c r="A23" t="s">
        <v>207</v>
      </c>
      <c r="B23" s="22">
        <f>COUNTIF(A!F2:F38,"=1")*100/$Q$2</f>
        <v>10.810810810810811</v>
      </c>
      <c r="C23" s="22">
        <f>COUNTIF(A!N2:N38,"=1")*100/$Q$2</f>
        <v>21.621621621621621</v>
      </c>
      <c r="D23" s="22">
        <f>COUNTIF(A!V2:V38,"=1")*100/$Q$2</f>
        <v>5.4054054054054053</v>
      </c>
      <c r="E23" s="22">
        <f>COUNTIF(A!AD2:AD38,"=1")*100/$Q$2</f>
        <v>10.810810810810811</v>
      </c>
      <c r="F23" s="22">
        <f>COUNTIF(A!AL2:AL38,"=1")*100/$Q$2</f>
        <v>5.4054054054054053</v>
      </c>
      <c r="G23" s="22">
        <f>COUNTIF(A!AT2:AT38,"=1")*100/$Q$2</f>
        <v>8.1081081081081088</v>
      </c>
      <c r="H23" s="22">
        <f>COUNTIF(A!BB2:BB38,"=1")*100/$Q$2</f>
        <v>10.810810810810811</v>
      </c>
      <c r="I23" s="22">
        <f>COUNTIF(A!BJ2:BJ38,"=1")*100/$Q$2</f>
        <v>10.810810810810811</v>
      </c>
      <c r="J23" s="22">
        <f>COUNTIF(A!BR2:BR38,"=1")*100/$Q$2</f>
        <v>8.1081081081081088</v>
      </c>
      <c r="K23" s="22">
        <f>COUNTIF(A!BZ2:BZ38,"=1")*100/$Q$2</f>
        <v>5.4054054054054053</v>
      </c>
      <c r="L23" s="22">
        <f>COUNTIF(A!CH2:CH38,"=1")*100/$Q$2</f>
        <v>10.810810810810811</v>
      </c>
      <c r="M23" s="22">
        <f>COUNTIF(A!CP2:CP38,"=1")*100/$Q$2</f>
        <v>8.1081081081081088</v>
      </c>
      <c r="N23" s="22">
        <f>COUNTIF(A!CX2:CX38,"=1")*100/$Q$2</f>
        <v>13.513513513513514</v>
      </c>
      <c r="O23" s="22">
        <f>COUNTIF(A!DF2:DF38,"=1")*100/$Q$2</f>
        <v>10.810810810810811</v>
      </c>
      <c r="P23" s="22">
        <f>COUNTIF(A!DN2:DN38,"=1")*100/$Q$2</f>
        <v>5.4054054054054053</v>
      </c>
      <c r="Q23" s="22">
        <f t="shared" si="2"/>
        <v>9.729729729729728</v>
      </c>
    </row>
    <row r="24" spans="1:17" x14ac:dyDescent="0.2">
      <c r="B24" s="23"/>
      <c r="C24" s="23"/>
      <c r="D24" s="23"/>
      <c r="E24" s="23"/>
      <c r="F24" s="23"/>
      <c r="G24" s="23"/>
      <c r="H24" s="23"/>
      <c r="I24" s="23"/>
      <c r="J24" s="23"/>
      <c r="K24" s="23"/>
      <c r="L24" s="23"/>
      <c r="M24" s="23"/>
      <c r="N24" s="23"/>
      <c r="O24" s="23"/>
      <c r="P24" s="23"/>
      <c r="Q24" s="23">
        <f>SUM(Q19:Q23)</f>
        <v>100</v>
      </c>
    </row>
    <row r="25" spans="1:17" x14ac:dyDescent="0.2">
      <c r="B25" s="23"/>
      <c r="C25" s="23"/>
      <c r="D25" s="23"/>
      <c r="E25" s="23"/>
      <c r="F25" s="23"/>
      <c r="G25" s="23"/>
      <c r="H25" s="23"/>
      <c r="I25" s="23"/>
      <c r="J25" s="23"/>
      <c r="K25" s="23"/>
      <c r="L25" s="23"/>
      <c r="M25" s="23"/>
      <c r="N25" s="23"/>
      <c r="O25" s="23"/>
      <c r="P25" s="23"/>
      <c r="Q25" s="23"/>
    </row>
    <row r="26" spans="1:17" x14ac:dyDescent="0.2">
      <c r="A26" t="s">
        <v>211</v>
      </c>
      <c r="B26" s="20" t="s">
        <v>188</v>
      </c>
      <c r="C26" s="20" t="s">
        <v>189</v>
      </c>
      <c r="D26" s="20" t="s">
        <v>190</v>
      </c>
      <c r="E26" s="20" t="s">
        <v>191</v>
      </c>
      <c r="F26" s="20" t="s">
        <v>192</v>
      </c>
      <c r="G26" s="20" t="s">
        <v>193</v>
      </c>
      <c r="H26" s="20" t="s">
        <v>194</v>
      </c>
      <c r="I26" s="20" t="s">
        <v>195</v>
      </c>
      <c r="J26" s="20" t="s">
        <v>196</v>
      </c>
      <c r="K26" s="20" t="s">
        <v>197</v>
      </c>
      <c r="L26" s="20" t="s">
        <v>198</v>
      </c>
      <c r="M26" s="20" t="s">
        <v>199</v>
      </c>
      <c r="N26" s="20" t="s">
        <v>200</v>
      </c>
      <c r="O26" s="20" t="s">
        <v>201</v>
      </c>
      <c r="P26" s="20" t="s">
        <v>202</v>
      </c>
    </row>
    <row r="27" spans="1:17" x14ac:dyDescent="0.2">
      <c r="A27" t="s">
        <v>203</v>
      </c>
      <c r="B27" s="22">
        <f>COUNTIF(A!G2:G38,"=5")*100/$Q$2</f>
        <v>37.837837837837839</v>
      </c>
      <c r="C27" s="22">
        <f>COUNTIF(A!O2:O38,"=5")*100/$Q$2</f>
        <v>16.216216216216218</v>
      </c>
      <c r="D27" s="22">
        <f>COUNTIF(A!W2:W38,"=5")*100/$Q$2</f>
        <v>35.135135135135137</v>
      </c>
      <c r="E27" s="22">
        <f>COUNTIF(A!AE2:AE38,"=5")*100/$Q$2</f>
        <v>37.837837837837839</v>
      </c>
      <c r="F27" s="22">
        <f>COUNTIF(A!AM2:AM38,"=5")*100/$Q$2</f>
        <v>29.72972972972973</v>
      </c>
      <c r="G27" s="22">
        <f>COUNTIF(A!AU2:AU38,"=5")*100/$Q$2</f>
        <v>43.243243243243242</v>
      </c>
      <c r="H27" s="22">
        <f>COUNTIF(A!BC2:BC38,"=5")*100/$Q$2</f>
        <v>29.72972972972973</v>
      </c>
      <c r="I27" s="22">
        <f>COUNTIF(A!BK2:BK38,"=5")*100/$Q$2</f>
        <v>35.135135135135137</v>
      </c>
      <c r="J27" s="22">
        <f>COUNTIF(A!BS2:BS38,"=5")*100/$Q$2</f>
        <v>24.324324324324323</v>
      </c>
      <c r="K27" s="22">
        <f>COUNTIF(A!CA2:CA38,"=5")*100/$Q$2</f>
        <v>16.216216216216218</v>
      </c>
      <c r="L27" s="22">
        <f>COUNTIF(A!CI2:CI38,"=5")*100/$Q$2</f>
        <v>37.837837837837839</v>
      </c>
      <c r="M27" s="22">
        <f>COUNTIF(A!CQ2:CQ38,"=5")*100/$Q$2</f>
        <v>29.72972972972973</v>
      </c>
      <c r="N27" s="22">
        <f>COUNTIF(A!CY2:CY38,"=5")*100/$Q$2</f>
        <v>18.918918918918919</v>
      </c>
      <c r="O27" s="22">
        <f>COUNTIF(A!DG2:DG38,"=5")*100/$Q$2</f>
        <v>43.243243243243242</v>
      </c>
      <c r="P27" s="22">
        <f>COUNTIF(A!DO2:DO38,"=5")*100/$Q$2</f>
        <v>21.621621621621621</v>
      </c>
      <c r="Q27" s="22">
        <f>SUM(B27:P27)*100/1500</f>
        <v>30.45045045045045</v>
      </c>
    </row>
    <row r="28" spans="1:17" x14ac:dyDescent="0.2">
      <c r="A28" t="s">
        <v>204</v>
      </c>
      <c r="B28" s="22">
        <f>COUNTIF(A!G2:G38,"=4")*100/$Q$2</f>
        <v>27.027027027027028</v>
      </c>
      <c r="C28" s="22">
        <f>COUNTIF(A!O2:O38,"=4")*100/$Q$2</f>
        <v>40.54054054054054</v>
      </c>
      <c r="D28" s="22">
        <f>COUNTIF(A!W2:W38,"=4")*100/$Q$2</f>
        <v>35.135135135135137</v>
      </c>
      <c r="E28" s="22">
        <f>COUNTIF(A!AE2:AE38,"=4")*100/$Q$2</f>
        <v>27.027027027027028</v>
      </c>
      <c r="F28" s="22">
        <f>COUNTIF(A!AM2:AM38,"=4")*100/$Q$2</f>
        <v>32.432432432432435</v>
      </c>
      <c r="G28" s="22">
        <f>COUNTIF(A!AU2:AU38,"=4")*100/$Q$2</f>
        <v>16.216216216216218</v>
      </c>
      <c r="H28" s="22">
        <f>COUNTIF(A!BC2:BC38,"=4")*100/$Q$2</f>
        <v>27.027027027027028</v>
      </c>
      <c r="I28" s="22">
        <f>COUNTIF(A!BK2:BK38,"=4")*100/$Q$2</f>
        <v>27.027027027027028</v>
      </c>
      <c r="J28" s="22">
        <f>COUNTIF(A!BS2:BS38,"=4")*100/$Q$2</f>
        <v>29.72972972972973</v>
      </c>
      <c r="K28" s="22">
        <f>COUNTIF(A!CA2:CA38,"=4")*100/$Q$2</f>
        <v>32.432432432432435</v>
      </c>
      <c r="L28" s="22">
        <f>COUNTIF(A!CI2:CI38,"=4")*100/$Q$2</f>
        <v>21.621621621621621</v>
      </c>
      <c r="M28" s="22">
        <f>COUNTIF(A!CQ2:CQ38,"=4")*100/$Q$2</f>
        <v>29.72972972972973</v>
      </c>
      <c r="N28" s="22">
        <f>COUNTIF(A!CY2:CY38,"=4")*100/$Q$2</f>
        <v>37.837837837837839</v>
      </c>
      <c r="O28" s="22">
        <f>COUNTIF(A!DG2:DG38,"=4")*100/$Q$2</f>
        <v>13.513513513513514</v>
      </c>
      <c r="P28" s="22">
        <f>COUNTIF(A!DO2:DO38,"=4")*100/$Q$2</f>
        <v>43.243243243243242</v>
      </c>
      <c r="Q28" s="22">
        <f t="shared" ref="Q28:Q31" si="3">SUM(B28:P28)*100/1500</f>
        <v>29.369369369369373</v>
      </c>
    </row>
    <row r="29" spans="1:17" x14ac:dyDescent="0.2">
      <c r="A29" t="s">
        <v>205</v>
      </c>
      <c r="B29" s="22">
        <f>COUNTIF(A!G2:G38,"=3")*100/$Q$2</f>
        <v>27.027027027027028</v>
      </c>
      <c r="C29" s="22">
        <f>COUNTIF(A!O2:O38,"=3")*100/$Q$2</f>
        <v>29.72972972972973</v>
      </c>
      <c r="D29" s="22">
        <f>COUNTIF(A!W2:W38,"=3")*100/$Q$2</f>
        <v>24.324324324324323</v>
      </c>
      <c r="E29" s="22">
        <f>COUNTIF(A!AE2:AE38,"=3")*100/$Q$2</f>
        <v>29.72972972972973</v>
      </c>
      <c r="F29" s="22">
        <f>COUNTIF(A!AM2:AM38,"=3")*100/$Q$2</f>
        <v>29.72972972972973</v>
      </c>
      <c r="G29" s="22">
        <f>COUNTIF(A!AU2:AU38,"=3")*100/$Q$2</f>
        <v>32.432432432432435</v>
      </c>
      <c r="H29" s="22">
        <f>COUNTIF(A!BC2:BC38,"=3")*100/$Q$2</f>
        <v>32.432432432432435</v>
      </c>
      <c r="I29" s="22">
        <f>COUNTIF(A!BK2:BK38,"=3")*100/$Q$2</f>
        <v>29.72972972972973</v>
      </c>
      <c r="J29" s="22">
        <f>COUNTIF(A!BS2:BS38,"=3")*100/$Q$2</f>
        <v>29.72972972972973</v>
      </c>
      <c r="K29" s="22">
        <f>COUNTIF(A!CA2:CA38,"=3")*100/$Q$2</f>
        <v>32.432432432432435</v>
      </c>
      <c r="L29" s="22">
        <f>COUNTIF(A!CI2:CI38,"=3")*100/$Q$2</f>
        <v>29.72972972972973</v>
      </c>
      <c r="M29" s="22">
        <f>COUNTIF(A!CQ2:CQ38,"=3")*100/$Q$2</f>
        <v>32.432432432432435</v>
      </c>
      <c r="N29" s="22">
        <f>COUNTIF(A!CY2:CY38,"=3")*100/$Q$2</f>
        <v>32.432432432432435</v>
      </c>
      <c r="O29" s="22">
        <f>COUNTIF(A!DG2:DG38,"=3")*100/$Q$2</f>
        <v>35.135135135135137</v>
      </c>
      <c r="P29" s="22">
        <f>COUNTIF(A!DO2:DO38,"=3")*100/$Q$2</f>
        <v>21.621621621621621</v>
      </c>
      <c r="Q29" s="22">
        <f t="shared" si="3"/>
        <v>29.909909909909917</v>
      </c>
    </row>
    <row r="30" spans="1:17" x14ac:dyDescent="0.2">
      <c r="A30" t="s">
        <v>206</v>
      </c>
      <c r="B30" s="22">
        <f>COUNTIF(A!G2:G38,"=2")*100/$Q$2</f>
        <v>8.1081081081081088</v>
      </c>
      <c r="C30" s="22">
        <f>COUNTIF(A!O2:O38,"=2")*100/$Q$2</f>
        <v>10.810810810810811</v>
      </c>
      <c r="D30" s="22">
        <f>COUNTIF(A!W2:W38,"=2")*100/$Q$2</f>
        <v>5.4054054054054053</v>
      </c>
      <c r="E30" s="22">
        <f>COUNTIF(A!AE2:AE38,"=2")*100/$Q$2</f>
        <v>5.4054054054054053</v>
      </c>
      <c r="F30" s="22">
        <f>COUNTIF(A!AM2:AM38,"=2")*100/$Q$2</f>
        <v>8.1081081081081088</v>
      </c>
      <c r="G30" s="22">
        <f>COUNTIF(A!AU2:AU38,"=2")*100/$Q$2</f>
        <v>8.1081081081081088</v>
      </c>
      <c r="H30" s="22">
        <f>COUNTIF(A!BC2:BC38,"=2")*100/$Q$2</f>
        <v>8.1081081081081088</v>
      </c>
      <c r="I30" s="22">
        <f>COUNTIF(A!BK2:BK38,"=2")*100/$Q$2</f>
        <v>5.4054054054054053</v>
      </c>
      <c r="J30" s="22">
        <f>COUNTIF(A!BS2:BS38,"=2")*100/$Q$2</f>
        <v>13.513513513513514</v>
      </c>
      <c r="K30" s="22">
        <f>COUNTIF(A!CA2:CA38,"=2")*100/$Q$2</f>
        <v>18.918918918918919</v>
      </c>
      <c r="L30" s="22">
        <f>COUNTIF(A!CI2:CI38,"=2")*100/$Q$2</f>
        <v>10.810810810810811</v>
      </c>
      <c r="M30" s="22">
        <f>COUNTIF(A!CQ2:CQ38,"=2")*100/$Q$2</f>
        <v>5.4054054054054053</v>
      </c>
      <c r="N30" s="22">
        <f>COUNTIF(A!CY2:CY38,"=2")*100/$Q$2</f>
        <v>10.810810810810811</v>
      </c>
      <c r="O30" s="22">
        <f>COUNTIF(A!DG2:DG38,"=2")*100/$Q$2</f>
        <v>8.1081081081081088</v>
      </c>
      <c r="P30" s="22">
        <f>COUNTIF(A!DO2:DO38,"=2")*100/$Q$2</f>
        <v>10.810810810810811</v>
      </c>
      <c r="Q30" s="22">
        <f t="shared" si="3"/>
        <v>9.1891891891891895</v>
      </c>
    </row>
    <row r="31" spans="1:17" x14ac:dyDescent="0.2">
      <c r="A31" t="s">
        <v>207</v>
      </c>
      <c r="B31" s="22">
        <f>COUNTIF(A!G2:G38,"=1")*100/$Q$2</f>
        <v>0</v>
      </c>
      <c r="C31" s="22">
        <f>COUNTIF(A!O2:O38,"=1")*100/$Q$2</f>
        <v>2.7027027027027026</v>
      </c>
      <c r="D31" s="22">
        <f>COUNTIF(A!W2:W38,"=1")*100/$Q$2</f>
        <v>0</v>
      </c>
      <c r="E31" s="22">
        <f>COUNTIF(A!AE2:AE38,"=1")*100/$Q$2</f>
        <v>0</v>
      </c>
      <c r="F31" s="22">
        <f>COUNTIF(A!AM2:AM38,"=1")*100/$Q$2</f>
        <v>0</v>
      </c>
      <c r="G31" s="22">
        <f>COUNTIF(A!AU2:AU38,"=1")*100/$Q$2</f>
        <v>0</v>
      </c>
      <c r="H31" s="22">
        <f>COUNTIF(A!BC2:BC38,"=1")*100/$Q$2</f>
        <v>2.7027027027027026</v>
      </c>
      <c r="I31" s="22">
        <f>COUNTIF(A!BK2:BK38,"=1")*100/$Q$2</f>
        <v>2.7027027027027026</v>
      </c>
      <c r="J31" s="22">
        <f>COUNTIF(A!BS2:BS38,"=1")*100/$Q$2</f>
        <v>2.7027027027027026</v>
      </c>
      <c r="K31" s="22">
        <f>COUNTIF(A!CA2:CA38,"=1")*100/$Q$2</f>
        <v>0</v>
      </c>
      <c r="L31" s="22">
        <f>COUNTIF(A!CI2:CI38,"=1")*100/$Q$2</f>
        <v>0</v>
      </c>
      <c r="M31" s="22">
        <f>COUNTIF(A!CQ2:CQ38,"=1")*100/$Q$2</f>
        <v>2.7027027027027026</v>
      </c>
      <c r="N31" s="22">
        <f>COUNTIF(A!CY2:CY38,"=1")*100/$Q$2</f>
        <v>0</v>
      </c>
      <c r="O31" s="22">
        <f>COUNTIF(A!DG2:DG38,"=1")*100/$Q$2</f>
        <v>0</v>
      </c>
      <c r="P31" s="22">
        <f>COUNTIF(A!DO2:DO38,"=1")*100/$Q$2</f>
        <v>2.7027027027027026</v>
      </c>
      <c r="Q31" s="22">
        <f t="shared" si="3"/>
        <v>1.0810810810810809</v>
      </c>
    </row>
    <row r="32" spans="1:17" x14ac:dyDescent="0.2">
      <c r="Q32" s="23">
        <f>SUM(Q27:Q31)</f>
        <v>100.00000000000001</v>
      </c>
    </row>
    <row r="34" spans="1:17" x14ac:dyDescent="0.2">
      <c r="A34" t="s">
        <v>212</v>
      </c>
      <c r="B34" s="20" t="s">
        <v>188</v>
      </c>
      <c r="C34" s="20" t="s">
        <v>189</v>
      </c>
      <c r="D34" s="20" t="s">
        <v>190</v>
      </c>
      <c r="E34" s="20" t="s">
        <v>191</v>
      </c>
      <c r="F34" s="20" t="s">
        <v>192</v>
      </c>
      <c r="G34" s="20" t="s">
        <v>193</v>
      </c>
      <c r="H34" s="20" t="s">
        <v>194</v>
      </c>
      <c r="I34" s="20" t="s">
        <v>195</v>
      </c>
      <c r="J34" s="20" t="s">
        <v>196</v>
      </c>
      <c r="K34" s="20" t="s">
        <v>197</v>
      </c>
      <c r="L34" s="20" t="s">
        <v>198</v>
      </c>
      <c r="M34" s="20" t="s">
        <v>199</v>
      </c>
      <c r="N34" s="20" t="s">
        <v>200</v>
      </c>
      <c r="O34" s="20" t="s">
        <v>201</v>
      </c>
      <c r="P34" s="20" t="s">
        <v>202</v>
      </c>
    </row>
    <row r="35" spans="1:17" x14ac:dyDescent="0.2">
      <c r="A35" t="s">
        <v>203</v>
      </c>
      <c r="B35" s="22">
        <f>COUNTIF(A!H2:H38,"=5")*100/$Q$2</f>
        <v>35.135135135135137</v>
      </c>
      <c r="C35" s="22">
        <f>COUNTIF(A!P2:P38,"=5")*100/$Q$2</f>
        <v>27.027027027027028</v>
      </c>
      <c r="D35" s="22">
        <f>COUNTIF(A!X2:X38,"=5")*100/$Q$2</f>
        <v>29.72972972972973</v>
      </c>
      <c r="E35" s="22">
        <f>COUNTIF(A!AF2:AF38,"=5")*100/$Q$2</f>
        <v>18.918918918918919</v>
      </c>
      <c r="F35" s="22">
        <f>COUNTIF(A!AN2:AN38,"=5")*100/$Q$2</f>
        <v>18.918918918918919</v>
      </c>
      <c r="G35" s="22">
        <f>COUNTIF(A!AV2:AV38,"=5")*100/$Q$2</f>
        <v>16.216216216216218</v>
      </c>
      <c r="H35" s="22">
        <f>COUNTIF(A!BD2:BD38,"=5")*100/$Q$2</f>
        <v>16.216216216216218</v>
      </c>
      <c r="I35" s="22">
        <f>COUNTIF(A!BL2:BL38,"=5")*100/$Q$2</f>
        <v>27.027027027027028</v>
      </c>
      <c r="J35" s="22">
        <f>COUNTIF(A!BT2:BT38,"=5")*100/$Q$2</f>
        <v>18.918918918918919</v>
      </c>
      <c r="K35" s="22">
        <f>COUNTIF(A!CB2:CB38,"=5")*100/$Q$2</f>
        <v>18.918918918918919</v>
      </c>
      <c r="L35" s="22">
        <f>COUNTIF(A!CJ2:CJ38,"=5")*100/$Q$2</f>
        <v>27.027027027027028</v>
      </c>
      <c r="M35" s="22">
        <f>COUNTIF(A!CR2:CR38,"=5")*100/$Q$2</f>
        <v>18.918918918918919</v>
      </c>
      <c r="N35" s="22">
        <f>COUNTIF(A!CZ2:CZ38,"=5")*100/$Q$2</f>
        <v>13.513513513513514</v>
      </c>
      <c r="O35" s="22">
        <f>COUNTIF(A!DH2:DH38,"=5")*100/$Q$2</f>
        <v>29.72972972972973</v>
      </c>
      <c r="P35" s="22">
        <f>COUNTIF(A!DP2:DP38,"=5")*100/$Q$2</f>
        <v>18.918918918918919</v>
      </c>
      <c r="Q35" s="22">
        <f>SUM(B35:P35)*100/1500</f>
        <v>22.342342342342342</v>
      </c>
    </row>
    <row r="36" spans="1:17" x14ac:dyDescent="0.2">
      <c r="A36" t="s">
        <v>204</v>
      </c>
      <c r="B36" s="22">
        <f>COUNTIF(A!H2:H38,"=4")*100/$Q$2</f>
        <v>24.324324324324323</v>
      </c>
      <c r="C36" s="22">
        <f>COUNTIF(A!P2:P38,"=4")*100/$Q$2</f>
        <v>37.837837837837839</v>
      </c>
      <c r="D36" s="22">
        <f>COUNTIF(A!X2:X38,"=4")*100/$Q$2</f>
        <v>24.324324324324323</v>
      </c>
      <c r="E36" s="22">
        <f>COUNTIF(A!AF2:AF38,"=4")*100/$Q$2</f>
        <v>24.324324324324323</v>
      </c>
      <c r="F36" s="22">
        <f>COUNTIF(A!AN2:AN38,"=4")*100/$Q$2</f>
        <v>35.135135135135137</v>
      </c>
      <c r="G36" s="22">
        <f>COUNTIF(A!AV2:AV38,"=4")*100/$Q$2</f>
        <v>24.324324324324323</v>
      </c>
      <c r="H36" s="22">
        <f>COUNTIF(A!BD2:BD38,"=4")*100/$Q$2</f>
        <v>21.621621621621621</v>
      </c>
      <c r="I36" s="22">
        <f>COUNTIF(A!BL2:BL38,"=4")*100/$Q$2</f>
        <v>18.918918918918919</v>
      </c>
      <c r="J36" s="22">
        <f>COUNTIF(A!BT2:BT38,"=4")*100/$Q$2</f>
        <v>24.324324324324323</v>
      </c>
      <c r="K36" s="22">
        <f>COUNTIF(A!CB2:CB38,"=4")*100/$Q$2</f>
        <v>18.918918918918919</v>
      </c>
      <c r="L36" s="22">
        <f>COUNTIF(A!CJ2:CJ38,"=4")*100/$Q$2</f>
        <v>16.216216216216218</v>
      </c>
      <c r="M36" s="22">
        <f>COUNTIF(A!CR2:CR38,"=4")*100/$Q$2</f>
        <v>24.324324324324323</v>
      </c>
      <c r="N36" s="22">
        <f>COUNTIF(A!CZ2:CZ38,"=4")*100/$Q$2</f>
        <v>27.027027027027028</v>
      </c>
      <c r="O36" s="22">
        <f>COUNTIF(A!DH2:DH38,"=4")*100/$Q$2</f>
        <v>27.027027027027028</v>
      </c>
      <c r="P36" s="22">
        <f>COUNTIF(A!DP2:DP38,"=4")*100/$Q$2</f>
        <v>40.54054054054054</v>
      </c>
      <c r="Q36" s="22">
        <f t="shared" ref="Q36:Q39" si="4">SUM(B36:P36)*100/1500</f>
        <v>25.94594594594594</v>
      </c>
    </row>
    <row r="37" spans="1:17" x14ac:dyDescent="0.2">
      <c r="A37" t="s">
        <v>205</v>
      </c>
      <c r="B37" s="22">
        <f>COUNTIF(A!H2:H38,"=3")*100/$Q$2</f>
        <v>24.324324324324323</v>
      </c>
      <c r="C37" s="22">
        <f>COUNTIF(A!P2:P38,"=3")*100/$Q$2</f>
        <v>24.324324324324323</v>
      </c>
      <c r="D37" s="22">
        <f>COUNTIF(A!X2:X38,"=3")*100/$Q$2</f>
        <v>24.324324324324323</v>
      </c>
      <c r="E37" s="22">
        <f>COUNTIF(A!AF2:AF38,"=3")*100/$Q$2</f>
        <v>40.54054054054054</v>
      </c>
      <c r="F37" s="22">
        <f>COUNTIF(A!AN2:AN38,"=3")*100/$Q$2</f>
        <v>24.324324324324323</v>
      </c>
      <c r="G37" s="22">
        <f>COUNTIF(A!AV2:AV38,"=3")*100/$Q$2</f>
        <v>37.837837837837839</v>
      </c>
      <c r="H37" s="22">
        <f>COUNTIF(A!BD2:BD38,"=3")*100/$Q$2</f>
        <v>35.135135135135137</v>
      </c>
      <c r="I37" s="22">
        <f>COUNTIF(A!BL2:BL38,"=3")*100/$Q$2</f>
        <v>32.432432432432435</v>
      </c>
      <c r="J37" s="22">
        <f>COUNTIF(A!BT2:BT38,"=3")*100/$Q$2</f>
        <v>29.72972972972973</v>
      </c>
      <c r="K37" s="22">
        <f>COUNTIF(A!CB2:CB38,"=3")*100/$Q$2</f>
        <v>32.432432432432435</v>
      </c>
      <c r="L37" s="22">
        <f>COUNTIF(A!CJ2:CJ38,"=3")*100/$Q$2</f>
        <v>29.72972972972973</v>
      </c>
      <c r="M37" s="22">
        <f>COUNTIF(A!CR2:CR38,"=3")*100/$Q$2</f>
        <v>37.837837837837839</v>
      </c>
      <c r="N37" s="22">
        <f>COUNTIF(A!CZ2:CZ38,"=3")*100/$Q$2</f>
        <v>40.54054054054054</v>
      </c>
      <c r="O37" s="22">
        <f>COUNTIF(A!DH2:DH38,"=3")*100/$Q$2</f>
        <v>27.027027027027028</v>
      </c>
      <c r="P37" s="22">
        <f>COUNTIF(A!DP2:DP38,"=3")*100/$Q$2</f>
        <v>27.027027027027028</v>
      </c>
      <c r="Q37" s="22">
        <f t="shared" si="4"/>
        <v>31.171171171171174</v>
      </c>
    </row>
    <row r="38" spans="1:17" x14ac:dyDescent="0.2">
      <c r="A38" t="s">
        <v>206</v>
      </c>
      <c r="B38" s="22">
        <f>COUNTIF(A!H2:H38,"=2")*100/$Q$2</f>
        <v>10.810810810810811</v>
      </c>
      <c r="C38" s="22">
        <f>COUNTIF(A!P2:P38,"=2")*100/$Q$2</f>
        <v>5.4054054054054053</v>
      </c>
      <c r="D38" s="22">
        <f>COUNTIF(A!X2:X38,"=2")*100/$Q$2</f>
        <v>21.621621621621621</v>
      </c>
      <c r="E38" s="22">
        <f>COUNTIF(A!AF2:AF38,"=2")*100/$Q$2</f>
        <v>8.1081081081081088</v>
      </c>
      <c r="F38" s="22">
        <f>COUNTIF(A!AN2:AN38,"=2")*100/$Q$2</f>
        <v>21.621621621621621</v>
      </c>
      <c r="G38" s="22">
        <f>COUNTIF(A!AV2:AV38,"=2")*100/$Q$2</f>
        <v>16.216216216216218</v>
      </c>
      <c r="H38" s="22">
        <f>COUNTIF(A!BD2:BD38,"=2")*100/$Q$2</f>
        <v>16.216216216216218</v>
      </c>
      <c r="I38" s="22">
        <f>COUNTIF(A!BL2:BL38,"=2")*100/$Q$2</f>
        <v>13.513513513513514</v>
      </c>
      <c r="J38" s="22">
        <f>COUNTIF(A!BT2:BT38,"=2")*100/$Q$2</f>
        <v>16.216216216216218</v>
      </c>
      <c r="K38" s="22">
        <f>COUNTIF(A!CB2:CB38,"=2")*100/$Q$2</f>
        <v>18.918918918918919</v>
      </c>
      <c r="L38" s="22">
        <f>COUNTIF(A!CJ2:CJ38,"=2")*100/$Q$2</f>
        <v>18.918918918918919</v>
      </c>
      <c r="M38" s="22">
        <f>COUNTIF(A!CR2:CR38,"=2")*100/$Q$2</f>
        <v>10.810810810810811</v>
      </c>
      <c r="N38" s="22">
        <f>COUNTIF(A!CZ2:CZ38,"=2")*100/$Q$2</f>
        <v>10.810810810810811</v>
      </c>
      <c r="O38" s="22">
        <f>COUNTIF(A!DH2:DH38,"=2")*100/$Q$2</f>
        <v>10.810810810810811</v>
      </c>
      <c r="P38" s="22">
        <f>COUNTIF(A!DP2:DP38,"=2")*100/$Q$2</f>
        <v>5.4054054054054053</v>
      </c>
      <c r="Q38" s="22">
        <f t="shared" si="4"/>
        <v>13.693693693693696</v>
      </c>
    </row>
    <row r="39" spans="1:17" x14ac:dyDescent="0.2">
      <c r="A39" t="s">
        <v>207</v>
      </c>
      <c r="B39" s="22">
        <f>COUNTIF(A!H2:H38,"=1")*100/$Q$2</f>
        <v>5.4054054054054053</v>
      </c>
      <c r="C39" s="22">
        <f>COUNTIF(A!P2:P38,"=1")*100/$Q$2</f>
        <v>5.4054054054054053</v>
      </c>
      <c r="D39" s="22">
        <f>COUNTIF(A!X2:X38,"=1")*100/$Q$2</f>
        <v>0</v>
      </c>
      <c r="E39" s="22">
        <f>COUNTIF(A!AF2:AF38,"=1")*100/$Q$2</f>
        <v>8.1081081081081088</v>
      </c>
      <c r="F39" s="22">
        <f>COUNTIF(A!AN2:AN38,"=1")*100/$Q$2</f>
        <v>0</v>
      </c>
      <c r="G39" s="22">
        <f>COUNTIF(A!AV2:AV38,"=1")*100/$Q$2</f>
        <v>5.4054054054054053</v>
      </c>
      <c r="H39" s="22">
        <f>COUNTIF(A!BD2:BD38,"=1")*100/$Q$2</f>
        <v>10.810810810810811</v>
      </c>
      <c r="I39" s="22">
        <f>COUNTIF(A!BL2:BL38,"=1")*100/$Q$2</f>
        <v>8.1081081081081088</v>
      </c>
      <c r="J39" s="22">
        <f>COUNTIF(A!BT2:BT38,"=1")*100/$Q$2</f>
        <v>10.810810810810811</v>
      </c>
      <c r="K39" s="22">
        <f>COUNTIF(A!CB2:CB38,"=1")*100/$Q$2</f>
        <v>10.810810810810811</v>
      </c>
      <c r="L39" s="22">
        <f>COUNTIF(A!CJ2:CJ38,"=1")*100/$Q$2</f>
        <v>8.1081081081081088</v>
      </c>
      <c r="M39" s="22">
        <f>COUNTIF(A!CR2:CR38,"=1")*100/$Q$2</f>
        <v>8.1081081081081088</v>
      </c>
      <c r="N39" s="22">
        <f>COUNTIF(A!CZ2:CZ38,"=1")*100/$Q$2</f>
        <v>8.1081081081081088</v>
      </c>
      <c r="O39" s="22">
        <f>COUNTIF(A!DH2:DH38,"=1")*100/$Q$2</f>
        <v>5.4054054054054053</v>
      </c>
      <c r="P39" s="22">
        <f>COUNTIF(A!DP2:DP38,"=1")*100/$Q$2</f>
        <v>8.1081081081081088</v>
      </c>
      <c r="Q39" s="22">
        <f t="shared" si="4"/>
        <v>6.8468468468468471</v>
      </c>
    </row>
    <row r="40" spans="1:17" x14ac:dyDescent="0.2">
      <c r="Q40" s="23">
        <f>SUM(Q35:Q39)</f>
        <v>99.999999999999986</v>
      </c>
    </row>
    <row r="42" spans="1:17" x14ac:dyDescent="0.2">
      <c r="A42" t="s">
        <v>213</v>
      </c>
      <c r="B42" s="20" t="s">
        <v>188</v>
      </c>
      <c r="C42" s="20" t="s">
        <v>189</v>
      </c>
      <c r="D42" s="20" t="s">
        <v>190</v>
      </c>
      <c r="E42" s="20" t="s">
        <v>191</v>
      </c>
      <c r="F42" s="20" t="s">
        <v>192</v>
      </c>
      <c r="G42" s="20" t="s">
        <v>193</v>
      </c>
      <c r="H42" s="20" t="s">
        <v>194</v>
      </c>
      <c r="I42" s="20" t="s">
        <v>195</v>
      </c>
      <c r="J42" s="20" t="s">
        <v>196</v>
      </c>
      <c r="K42" s="20" t="s">
        <v>197</v>
      </c>
      <c r="L42" s="20" t="s">
        <v>198</v>
      </c>
      <c r="M42" s="20" t="s">
        <v>199</v>
      </c>
      <c r="N42" s="20" t="s">
        <v>200</v>
      </c>
      <c r="O42" s="20" t="s">
        <v>201</v>
      </c>
      <c r="P42" s="20" t="s">
        <v>202</v>
      </c>
    </row>
    <row r="43" spans="1:17" x14ac:dyDescent="0.2">
      <c r="A43" t="s">
        <v>203</v>
      </c>
      <c r="B43" s="22">
        <f>COUNTIF(A!I2:I38,"=5")*100/$Q$2</f>
        <v>51.351351351351354</v>
      </c>
      <c r="C43" s="22">
        <f>COUNTIF(A!Q2:Q38,"=5")*100/$Q$2</f>
        <v>51.351351351351354</v>
      </c>
      <c r="D43" s="22">
        <f>COUNTIF(A!Y2:Y38,"=5")*100/$Q$2</f>
        <v>45.945945945945944</v>
      </c>
      <c r="E43" s="22">
        <f>COUNTIF(A!AG2:AG38,"=5")*100/$Q$2</f>
        <v>40.54054054054054</v>
      </c>
      <c r="F43" s="22">
        <f>COUNTIF(A!AO2:AO38,"=5")*100/$Q$2</f>
        <v>45.945945945945944</v>
      </c>
      <c r="G43" s="22">
        <f>COUNTIF(A!AW2:AW38,"=5")*100/$Q$2</f>
        <v>51.351351351351354</v>
      </c>
      <c r="H43" s="22">
        <f>COUNTIF(A!BE2:BE38,"=5")*100/$Q$2</f>
        <v>35.135135135135137</v>
      </c>
      <c r="I43" s="22">
        <f>COUNTIF(A!BM2:BM38,"=5")*100/$Q$2</f>
        <v>43.243243243243242</v>
      </c>
      <c r="J43" s="22">
        <f>COUNTIF(A!BU2:BU38,"=5")*100/$Q$2</f>
        <v>40.54054054054054</v>
      </c>
      <c r="K43" s="22">
        <f>COUNTIF(A!CC2:CC38,"=5")*100/$Q$2</f>
        <v>35.135135135135137</v>
      </c>
      <c r="L43" s="22">
        <f>COUNTIF(A!CK2:CK38,"=5")*100/$Q$2</f>
        <v>37.837837837837839</v>
      </c>
      <c r="M43" s="22">
        <f>COUNTIF(A!CS2:CS38,"=5")*100/$Q$2</f>
        <v>29.72972972972973</v>
      </c>
      <c r="N43" s="22">
        <f>COUNTIF(A!DA2:DA38,"=5")*100/$Q$2</f>
        <v>29.72972972972973</v>
      </c>
      <c r="O43" s="22">
        <f>COUNTIF(A!DI2:DI38,"=5")*100/$Q$2</f>
        <v>40.54054054054054</v>
      </c>
      <c r="P43" s="22">
        <f>COUNTIF(A!DQ2:DQ38,"=5")*100/$Q$2</f>
        <v>40.54054054054054</v>
      </c>
      <c r="Q43" s="22">
        <f>SUM(B43:P43)*100/1500</f>
        <v>41.261261261261261</v>
      </c>
    </row>
    <row r="44" spans="1:17" x14ac:dyDescent="0.2">
      <c r="A44" t="s">
        <v>204</v>
      </c>
      <c r="B44" s="22">
        <f>COUNTIF(A!I2:I38,"=4")*100/$Q$2</f>
        <v>24.324324324324323</v>
      </c>
      <c r="C44" s="22">
        <f>COUNTIF(A!Q2:Q38,"=4")*100/$Q$2</f>
        <v>13.513513513513514</v>
      </c>
      <c r="D44" s="22">
        <f>COUNTIF(A!Y2:Y38,"=4")*100/$Q$2</f>
        <v>24.324324324324323</v>
      </c>
      <c r="E44" s="22">
        <f>COUNTIF(A!AG2:AG38,"=4")*100/$Q$2</f>
        <v>27.027027027027028</v>
      </c>
      <c r="F44" s="22">
        <f>COUNTIF(A!AO2:AO38,"=4")*100/$Q$2</f>
        <v>21.621621621621621</v>
      </c>
      <c r="G44" s="22">
        <f>COUNTIF(A!AW2:AW38,"=4")*100/$Q$2</f>
        <v>18.918918918918919</v>
      </c>
      <c r="H44" s="22">
        <f>COUNTIF(A!BE2:BE38,"=4")*100/$Q$2</f>
        <v>24.324324324324323</v>
      </c>
      <c r="I44" s="22">
        <f>COUNTIF(A!BM2:BM38,"=4")*100/$Q$2</f>
        <v>21.621621621621621</v>
      </c>
      <c r="J44" s="22">
        <f>COUNTIF(A!BU2:BU38,"=4")*100/$Q$2</f>
        <v>18.918918918918919</v>
      </c>
      <c r="K44" s="22">
        <f>COUNTIF(A!CC2:CC38,"=4")*100/$Q$2</f>
        <v>21.621621621621621</v>
      </c>
      <c r="L44" s="22">
        <f>COUNTIF(A!CK2:CK38,"=4")*100/$Q$2</f>
        <v>24.324324324324323</v>
      </c>
      <c r="M44" s="22">
        <f>COUNTIF(A!CS2:CS38,"=4")*100/$Q$2</f>
        <v>29.72972972972973</v>
      </c>
      <c r="N44" s="22">
        <f>COUNTIF(A!DA2:DA38,"=4")*100/$Q$2</f>
        <v>32.432432432432435</v>
      </c>
      <c r="O44" s="22">
        <f>COUNTIF(A!DI2:DI38,"=4")*100/$Q$2</f>
        <v>24.324324324324323</v>
      </c>
      <c r="P44" s="22">
        <f>COUNTIF(A!DQ2:DQ38,"=4")*100/$Q$2</f>
        <v>27.027027027027028</v>
      </c>
      <c r="Q44" s="22">
        <f t="shared" ref="Q44:Q47" si="5">SUM(B44:P44)*100/1500</f>
        <v>23.603603603603606</v>
      </c>
    </row>
    <row r="45" spans="1:17" x14ac:dyDescent="0.2">
      <c r="A45" t="s">
        <v>205</v>
      </c>
      <c r="B45" s="22">
        <f>COUNTIF(A!I2:I38,"=3")*100/$Q$2</f>
        <v>21.621621621621621</v>
      </c>
      <c r="C45" s="22">
        <f>COUNTIF(A!Q2:Q38,"=3")*100/$Q$2</f>
        <v>29.72972972972973</v>
      </c>
      <c r="D45" s="22">
        <f>COUNTIF(A!Y2:Y38,"=3")*100/$Q$2</f>
        <v>29.72972972972973</v>
      </c>
      <c r="E45" s="22">
        <f>COUNTIF(A!AG2:AG38,"=3")*100/$Q$2</f>
        <v>27.027027027027028</v>
      </c>
      <c r="F45" s="22">
        <f>COUNTIF(A!AO2:AO38,"=3")*100/$Q$2</f>
        <v>29.72972972972973</v>
      </c>
      <c r="G45" s="22">
        <f>COUNTIF(A!AW2:AW38,"=3")*100/$Q$2</f>
        <v>24.324324324324323</v>
      </c>
      <c r="H45" s="22">
        <f>COUNTIF(A!BE2:BE38,"=3")*100/$Q$2</f>
        <v>27.027027027027028</v>
      </c>
      <c r="I45" s="22">
        <f>COUNTIF(A!BM2:BM38,"=3")*100/$Q$2</f>
        <v>29.72972972972973</v>
      </c>
      <c r="J45" s="22">
        <f>COUNTIF(A!BU2:BU38,"=3")*100/$Q$2</f>
        <v>35.135135135135137</v>
      </c>
      <c r="K45" s="22">
        <f>COUNTIF(A!CC2:CC38,"=3")*100/$Q$2</f>
        <v>35.135135135135137</v>
      </c>
      <c r="L45" s="22">
        <f>COUNTIF(A!CK2:CK38,"=3")*100/$Q$2</f>
        <v>27.027027027027028</v>
      </c>
      <c r="M45" s="22">
        <f>COUNTIF(A!CS2:CS38,"=3")*100/$Q$2</f>
        <v>32.432432432432435</v>
      </c>
      <c r="N45" s="22">
        <f>COUNTIF(A!DA2:DA38,"=3")*100/$Q$2</f>
        <v>29.72972972972973</v>
      </c>
      <c r="O45" s="22">
        <f>COUNTIF(A!DI2:DI38,"=3")*100/$Q$2</f>
        <v>24.324324324324323</v>
      </c>
      <c r="P45" s="22">
        <f>COUNTIF(A!DQ2:DQ38,"=3")*100/$Q$2</f>
        <v>21.621621621621621</v>
      </c>
      <c r="Q45" s="22">
        <f t="shared" si="5"/>
        <v>28.288288288288292</v>
      </c>
    </row>
    <row r="46" spans="1:17" x14ac:dyDescent="0.2">
      <c r="A46" t="s">
        <v>206</v>
      </c>
      <c r="B46" s="22">
        <f>COUNTIF(A!I2:I38,"=2")*100/$Q$2</f>
        <v>2.7027027027027026</v>
      </c>
      <c r="C46" s="22">
        <f>COUNTIF(A!Q2:Q38,"=2")*100/$Q$2</f>
        <v>5.4054054054054053</v>
      </c>
      <c r="D46" s="22">
        <f>COUNTIF(A!Y2:Y38,"=2")*100/$Q$2</f>
        <v>0</v>
      </c>
      <c r="E46" s="22">
        <f>COUNTIF(A!AG2:AG38,"=2")*100/$Q$2</f>
        <v>5.4054054054054053</v>
      </c>
      <c r="F46" s="22">
        <f>COUNTIF(A!AO2:AO38,"=2")*100/$Q$2</f>
        <v>2.7027027027027026</v>
      </c>
      <c r="G46" s="22">
        <f>COUNTIF(A!AW2:AW38,"=2")*100/$Q$2</f>
        <v>5.4054054054054053</v>
      </c>
      <c r="H46" s="22">
        <f>COUNTIF(A!BE2:BE38,"=2")*100/$Q$2</f>
        <v>10.810810810810811</v>
      </c>
      <c r="I46" s="22">
        <f>COUNTIF(A!BM2:BM38,"=2")*100/$Q$2</f>
        <v>5.4054054054054053</v>
      </c>
      <c r="J46" s="22">
        <f>COUNTIF(A!BU2:BU38,"=2")*100/$Q$2</f>
        <v>5.4054054054054053</v>
      </c>
      <c r="K46" s="22">
        <f>COUNTIF(A!CC2:CC38,"=2")*100/$Q$2</f>
        <v>8.1081081081081088</v>
      </c>
      <c r="L46" s="22">
        <f>COUNTIF(A!CK2:CK38,"=2")*100/$Q$2</f>
        <v>8.1081081081081088</v>
      </c>
      <c r="M46" s="22">
        <f>COUNTIF(A!CS2:CS38,"=2")*100/$Q$2</f>
        <v>5.4054054054054053</v>
      </c>
      <c r="N46" s="22">
        <f>COUNTIF(A!DA2:DA38,"=2")*100/$Q$2</f>
        <v>8.1081081081081088</v>
      </c>
      <c r="O46" s="22">
        <f>COUNTIF(A!DI2:DI38,"=2")*100/$Q$2</f>
        <v>10.810810810810811</v>
      </c>
      <c r="P46" s="22">
        <f>COUNTIF(A!DQ2:DQ38,"=2")*100/$Q$2</f>
        <v>8.1081081081081088</v>
      </c>
      <c r="Q46" s="22">
        <f t="shared" si="5"/>
        <v>6.1261261261261266</v>
      </c>
    </row>
    <row r="47" spans="1:17" x14ac:dyDescent="0.2">
      <c r="A47" t="s">
        <v>207</v>
      </c>
      <c r="B47" s="22">
        <f>COUNTIF(A!I2:I38,"=1")*100/$Q$2</f>
        <v>0</v>
      </c>
      <c r="C47" s="22">
        <f>COUNTIF(A!Q2:Q38,"=1")*100/$Q$2</f>
        <v>0</v>
      </c>
      <c r="D47" s="22">
        <f>COUNTIF(A!Y2:Y38,"=1")*100/$Q$2</f>
        <v>0</v>
      </c>
      <c r="E47" s="22">
        <f>COUNTIF(A!AG2:AG38,"=1")*100/$Q$2</f>
        <v>0</v>
      </c>
      <c r="F47" s="22">
        <f>COUNTIF(A!AO2:AO38,"=1")*100/$Q$2</f>
        <v>0</v>
      </c>
      <c r="G47" s="22">
        <f>COUNTIF(A!AW2:AW38,"=1")*100/$Q$2</f>
        <v>0</v>
      </c>
      <c r="H47" s="22">
        <f>COUNTIF(A!BE2:BE38,"=1")*100/$Q$2</f>
        <v>2.7027027027027026</v>
      </c>
      <c r="I47" s="22">
        <f>COUNTIF(A!BM2:BM38,"=1")*100/$Q$2</f>
        <v>0</v>
      </c>
      <c r="J47" s="22">
        <f>COUNTIF(A!BU2:BU38,"=1")*100/$Q$2</f>
        <v>0</v>
      </c>
      <c r="K47" s="22">
        <f>COUNTIF(A!CC2:CC38,"=1")*100/$Q$2</f>
        <v>0</v>
      </c>
      <c r="L47" s="22">
        <f>COUNTIF(A!CK2:CK38,"=1")*100/$Q$2</f>
        <v>2.7027027027027026</v>
      </c>
      <c r="M47" s="22">
        <f>COUNTIF(A!CS2:CS38,"=1")*100/$Q$2</f>
        <v>2.7027027027027026</v>
      </c>
      <c r="N47" s="22">
        <f>COUNTIF(A!DA2:DA38,"=1")*100/$Q$2</f>
        <v>0</v>
      </c>
      <c r="O47" s="22">
        <f>COUNTIF(A!DI2:DI38,"=1")*100/$Q$2</f>
        <v>0</v>
      </c>
      <c r="P47" s="22">
        <f>COUNTIF(A!DQ2:DQ38,"=1")*100/$Q$2</f>
        <v>2.7027027027027026</v>
      </c>
      <c r="Q47" s="22">
        <f t="shared" si="5"/>
        <v>0.72072072072072069</v>
      </c>
    </row>
    <row r="48" spans="1:17" x14ac:dyDescent="0.2">
      <c r="Q48" s="23">
        <f>SUM(Q43:Q47)</f>
        <v>100.00000000000001</v>
      </c>
    </row>
    <row r="50" spans="1:17" x14ac:dyDescent="0.2">
      <c r="A50" t="s">
        <v>214</v>
      </c>
      <c r="B50" s="20" t="s">
        <v>188</v>
      </c>
      <c r="C50" s="20" t="s">
        <v>189</v>
      </c>
      <c r="D50" s="20" t="s">
        <v>190</v>
      </c>
      <c r="E50" s="20" t="s">
        <v>191</v>
      </c>
      <c r="F50" s="20" t="s">
        <v>192</v>
      </c>
      <c r="G50" s="20" t="s">
        <v>193</v>
      </c>
      <c r="H50" s="20" t="s">
        <v>194</v>
      </c>
      <c r="I50" s="20" t="s">
        <v>195</v>
      </c>
      <c r="J50" s="20" t="s">
        <v>196</v>
      </c>
      <c r="K50" s="20" t="s">
        <v>197</v>
      </c>
      <c r="L50" s="20" t="s">
        <v>198</v>
      </c>
      <c r="M50" s="20" t="s">
        <v>199</v>
      </c>
      <c r="N50" s="20" t="s">
        <v>200</v>
      </c>
      <c r="O50" s="20" t="s">
        <v>201</v>
      </c>
      <c r="P50" s="20" t="s">
        <v>202</v>
      </c>
    </row>
    <row r="51" spans="1:17" x14ac:dyDescent="0.2">
      <c r="A51" t="s">
        <v>203</v>
      </c>
      <c r="B51" s="22">
        <f>COUNTIF(A!J2:J38,"=5")*100/$Q$2</f>
        <v>45.945945945945944</v>
      </c>
      <c r="C51" s="22">
        <f>COUNTIF(A!R2:R38,"=5")*100/$Q$2</f>
        <v>27.027027027027028</v>
      </c>
      <c r="D51" s="22">
        <f>COUNTIF(A!Z2:Z38,"=5")*100/$Q$2</f>
        <v>43.243243243243242</v>
      </c>
      <c r="E51" s="22">
        <f>COUNTIF(A!AH2:AH38,"=5")*100/$Q$2</f>
        <v>43.243243243243242</v>
      </c>
      <c r="F51" s="22">
        <f>COUNTIF(A!AP2:AP38,"=5")*100/$Q$2</f>
        <v>45.945945945945944</v>
      </c>
      <c r="G51" s="22">
        <f>COUNTIF(A!AX2:AX38,"=5")*100/$Q$2</f>
        <v>51.351351351351354</v>
      </c>
      <c r="H51" s="22">
        <f>COUNTIF(A!BF2:BF38,"=5")*100/$Q$2</f>
        <v>35.135135135135137</v>
      </c>
      <c r="I51" s="22">
        <f>COUNTIF(A!BN2:BN38,"=5")*100/$Q$2</f>
        <v>35.135135135135137</v>
      </c>
      <c r="J51" s="22">
        <f>COUNTIF(A!BV2:BV38,"=5")*100/$Q$2</f>
        <v>32.432432432432435</v>
      </c>
      <c r="K51" s="22">
        <f>COUNTIF(A!CD2:CD38,"=5")*100/$Q$2</f>
        <v>29.72972972972973</v>
      </c>
      <c r="L51" s="22">
        <f>COUNTIF(A!CL2:CL38,"=5")*100/$Q$2</f>
        <v>40.54054054054054</v>
      </c>
      <c r="M51" s="22">
        <f>COUNTIF(A!CT2:CT38,"=5")*100/$Q$2</f>
        <v>35.135135135135137</v>
      </c>
      <c r="N51" s="22">
        <f>COUNTIF(A!DB2:DB38,"=5")*100/$Q$2</f>
        <v>29.72972972972973</v>
      </c>
      <c r="O51" s="22">
        <f>COUNTIF(A!DJ2:DJ38,"=5")*100/$Q$2</f>
        <v>40.54054054054054</v>
      </c>
      <c r="P51" s="22">
        <f>COUNTIF(A!DR2:DR38,"=5")*100/$Q$2</f>
        <v>35.135135135135137</v>
      </c>
      <c r="Q51" s="22">
        <f>SUM(B51:P51)*100/1500</f>
        <v>38.018018018018026</v>
      </c>
    </row>
    <row r="52" spans="1:17" x14ac:dyDescent="0.2">
      <c r="A52" t="s">
        <v>204</v>
      </c>
      <c r="B52" s="22">
        <f>COUNTIF(A!J2:J38,"=4")*100/$Q$2</f>
        <v>27.027027027027028</v>
      </c>
      <c r="C52" s="22">
        <f>COUNTIF(A!R2:R38,"=4")*100/$Q$2</f>
        <v>37.837837837837839</v>
      </c>
      <c r="D52" s="22">
        <f>COUNTIF(A!Z2:Z38,"=4")*100/$Q$2</f>
        <v>29.72972972972973</v>
      </c>
      <c r="E52" s="22">
        <f>COUNTIF(A!AH2:AH38,"=4")*100/$Q$2</f>
        <v>24.324324324324323</v>
      </c>
      <c r="F52" s="22">
        <f>COUNTIF(A!AP2:AP38,"=4")*100/$Q$2</f>
        <v>16.216216216216218</v>
      </c>
      <c r="G52" s="22">
        <f>COUNTIF(A!AX2:AX38,"=4")*100/$Q$2</f>
        <v>13.513513513513514</v>
      </c>
      <c r="H52" s="22">
        <f>COUNTIF(A!BF2:BF38,"=4")*100/$Q$2</f>
        <v>18.918918918918919</v>
      </c>
      <c r="I52" s="22">
        <f>COUNTIF(A!BN2:BN38,"=4")*100/$Q$2</f>
        <v>27.027027027027028</v>
      </c>
      <c r="J52" s="22">
        <f>COUNTIF(A!BV2:BV38,"=4")*100/$Q$2</f>
        <v>24.324324324324323</v>
      </c>
      <c r="K52" s="22">
        <f>COUNTIF(A!CD2:CD38,"=4")*100/$Q$2</f>
        <v>21.621621621621621</v>
      </c>
      <c r="L52" s="22">
        <f>COUNTIF(A!CL2:CL38,"=4")*100/$Q$2</f>
        <v>13.513513513513514</v>
      </c>
      <c r="M52" s="22">
        <f>COUNTIF(A!CT2:CT38,"=4")*100/$Q$2</f>
        <v>24.324324324324323</v>
      </c>
      <c r="N52" s="22">
        <f>COUNTIF(A!DB2:DB38,"=4")*100/$Q$2</f>
        <v>29.72972972972973</v>
      </c>
      <c r="O52" s="22">
        <f>COUNTIF(A!DJ2:DJ38,"=4")*100/$Q$2</f>
        <v>18.918918918918919</v>
      </c>
      <c r="P52" s="22">
        <f>COUNTIF(A!DR2:DR38,"=4")*100/$Q$2</f>
        <v>29.72972972972973</v>
      </c>
      <c r="Q52" s="22">
        <f t="shared" ref="Q52:Q55" si="6">SUM(B52:P52)*100/1500</f>
        <v>23.783783783783782</v>
      </c>
    </row>
    <row r="53" spans="1:17" x14ac:dyDescent="0.2">
      <c r="A53" t="s">
        <v>205</v>
      </c>
      <c r="B53" s="22">
        <f>COUNTIF(A!J2:J38,"=3")*100/$Q$2</f>
        <v>27.027027027027028</v>
      </c>
      <c r="C53" s="22">
        <f>COUNTIF(A!R2:R38,"=3")*100/$Q$2</f>
        <v>29.72972972972973</v>
      </c>
      <c r="D53" s="22">
        <f>COUNTIF(A!Z2:Z38,"=3")*100/$Q$2</f>
        <v>27.027027027027028</v>
      </c>
      <c r="E53" s="22">
        <f>COUNTIF(A!AH2:AH38,"=3")*100/$Q$2</f>
        <v>27.027027027027028</v>
      </c>
      <c r="F53" s="22">
        <f>COUNTIF(A!AP2:AP38,"=3")*100/$Q$2</f>
        <v>35.135135135135137</v>
      </c>
      <c r="G53" s="22">
        <f>COUNTIF(A!AX2:AX38,"=3")*100/$Q$2</f>
        <v>27.027027027027028</v>
      </c>
      <c r="H53" s="22">
        <f>COUNTIF(A!BF2:BF38,"=3")*100/$Q$2</f>
        <v>43.243243243243242</v>
      </c>
      <c r="I53" s="22">
        <f>COUNTIF(A!BN2:BN38,"=3")*100/$Q$2</f>
        <v>32.432432432432435</v>
      </c>
      <c r="J53" s="22">
        <f>COUNTIF(A!BV2:BV38,"=3")*100/$Q$2</f>
        <v>37.837837837837839</v>
      </c>
      <c r="K53" s="22">
        <f>COUNTIF(A!CD2:CD38,"=3")*100/$Q$2</f>
        <v>32.432432432432435</v>
      </c>
      <c r="L53" s="22">
        <f>COUNTIF(A!CL2:CL38,"=3")*100/$Q$2</f>
        <v>35.135135135135137</v>
      </c>
      <c r="M53" s="22">
        <f>COUNTIF(A!CT2:CT38,"=3")*100/$Q$2</f>
        <v>32.432432432432435</v>
      </c>
      <c r="N53" s="22">
        <f>COUNTIF(A!DB2:DB38,"=3")*100/$Q$2</f>
        <v>32.432432432432435</v>
      </c>
      <c r="O53" s="22">
        <f>COUNTIF(A!DJ2:DJ38,"=3")*100/$Q$2</f>
        <v>32.432432432432435</v>
      </c>
      <c r="P53" s="22">
        <f>COUNTIF(A!DR2:DR38,"=3")*100/$Q$2</f>
        <v>24.324324324324323</v>
      </c>
      <c r="Q53" s="22">
        <f t="shared" si="6"/>
        <v>31.711711711711725</v>
      </c>
    </row>
    <row r="54" spans="1:17" x14ac:dyDescent="0.2">
      <c r="A54" t="s">
        <v>206</v>
      </c>
      <c r="B54" s="22">
        <f>COUNTIF(A!J2:J38,"=2")*100/$Q$2</f>
        <v>0</v>
      </c>
      <c r="C54" s="22">
        <f>COUNTIF(A!R2:R38,"=2")*100/$Q$2</f>
        <v>5.4054054054054053</v>
      </c>
      <c r="D54" s="22">
        <f>COUNTIF(A!Z2:Z38,"=2")*100/$Q$2</f>
        <v>0</v>
      </c>
      <c r="E54" s="22">
        <f>COUNTIF(A!AH2:AH38,"=2")*100/$Q$2</f>
        <v>5.4054054054054053</v>
      </c>
      <c r="F54" s="22">
        <f>COUNTIF(A!AP2:AP38,"=2")*100/$Q$2</f>
        <v>2.7027027027027026</v>
      </c>
      <c r="G54" s="22">
        <f>COUNTIF(A!AX2:AX38,"=2")*100/$Q$2</f>
        <v>8.1081081081081088</v>
      </c>
      <c r="H54" s="22">
        <f>COUNTIF(A!BF2:BF38,"=2")*100/$Q$2</f>
        <v>2.7027027027027026</v>
      </c>
      <c r="I54" s="22">
        <f>COUNTIF(A!BN2:BN38,"=2")*100/$Q$2</f>
        <v>5.4054054054054053</v>
      </c>
      <c r="J54" s="22">
        <f>COUNTIF(A!BV2:BV38,"=2")*100/$Q$2</f>
        <v>5.4054054054054053</v>
      </c>
      <c r="K54" s="22">
        <f>COUNTIF(A!CD2:CD38,"=2")*100/$Q$2</f>
        <v>16.216216216216218</v>
      </c>
      <c r="L54" s="22">
        <f>COUNTIF(A!CL2:CL38,"=2")*100/$Q$2</f>
        <v>10.810810810810811</v>
      </c>
      <c r="M54" s="22">
        <f>COUNTIF(A!CT2:CT38,"=2")*100/$Q$2</f>
        <v>8.1081081081081088</v>
      </c>
      <c r="N54" s="22">
        <f>COUNTIF(A!DB2:DB38,"=2")*100/$Q$2</f>
        <v>8.1081081081081088</v>
      </c>
      <c r="O54" s="22">
        <f>COUNTIF(A!DJ2:DJ38,"=2")*100/$Q$2</f>
        <v>8.1081081081081088</v>
      </c>
      <c r="P54" s="22">
        <f>COUNTIF(A!DR2:DR38,"=2")*100/$Q$2</f>
        <v>5.4054054054054053</v>
      </c>
      <c r="Q54" s="22">
        <f t="shared" si="6"/>
        <v>6.1261261261261266</v>
      </c>
    </row>
    <row r="55" spans="1:17" x14ac:dyDescent="0.2">
      <c r="A55" t="s">
        <v>207</v>
      </c>
      <c r="B55" s="22">
        <f>COUNTIF(A!J2:J38,"=1")*100/$Q$2</f>
        <v>0</v>
      </c>
      <c r="C55" s="22">
        <f>COUNTIF(A!R2:R38,"=1")*100/$Q$2</f>
        <v>0</v>
      </c>
      <c r="D55" s="22">
        <f>COUNTIF(A!Z2:Z38,"=1")*100/$Q$2</f>
        <v>0</v>
      </c>
      <c r="E55" s="22">
        <f>COUNTIF(A!AH2:AH38,"=1")*100/$Q$2</f>
        <v>0</v>
      </c>
      <c r="F55" s="22">
        <f>COUNTIF(A!AP2:AP38,"=1")*100/$Q$2</f>
        <v>0</v>
      </c>
      <c r="G55" s="22">
        <f>COUNTIF(A!AX2:AX38,"=1")*100/$Q$2</f>
        <v>0</v>
      </c>
      <c r="H55" s="22">
        <f>COUNTIF(A!BF2:BF38,"=1")*100/$Q$2</f>
        <v>0</v>
      </c>
      <c r="I55" s="22">
        <f>COUNTIF(A!BN2:BN38,"=1")*100/$Q$2</f>
        <v>0</v>
      </c>
      <c r="J55" s="22">
        <f>COUNTIF(A!BV2:BV38,"=1")*100/$Q$2</f>
        <v>0</v>
      </c>
      <c r="K55" s="22">
        <f>COUNTIF(A!CD2:CD38,"=1")*100/$Q$2</f>
        <v>0</v>
      </c>
      <c r="L55" s="22">
        <f>COUNTIF(A!CL2:CL38,"=1")*100/$Q$2</f>
        <v>0</v>
      </c>
      <c r="M55" s="22">
        <f>COUNTIF(A!CT2:CT38,"=1")*100/$Q$2</f>
        <v>0</v>
      </c>
      <c r="N55" s="22">
        <f>COUNTIF(A!DB2:DB38,"=1")*100/$Q$2</f>
        <v>0</v>
      </c>
      <c r="O55" s="22">
        <f>COUNTIF(A!DJ2:DJ38,"=1")*100/$Q$2</f>
        <v>0</v>
      </c>
      <c r="P55" s="22">
        <f>COUNTIF(A!DR2:DR38,"=1")*100/$Q$2</f>
        <v>5.4054054054054053</v>
      </c>
      <c r="Q55" s="22">
        <f t="shared" si="6"/>
        <v>0.36036036036036034</v>
      </c>
    </row>
    <row r="56" spans="1:17" x14ac:dyDescent="0.2">
      <c r="Q56" s="23">
        <f>SUM(Q51:Q55)</f>
        <v>100.00000000000001</v>
      </c>
    </row>
    <row r="58" spans="1:17" x14ac:dyDescent="0.2">
      <c r="A58" t="s">
        <v>215</v>
      </c>
      <c r="B58" s="20" t="s">
        <v>188</v>
      </c>
      <c r="C58" s="20" t="s">
        <v>189</v>
      </c>
      <c r="D58" s="20" t="s">
        <v>190</v>
      </c>
      <c r="E58" s="20" t="s">
        <v>191</v>
      </c>
      <c r="F58" s="20" t="s">
        <v>192</v>
      </c>
      <c r="G58" s="20" t="s">
        <v>193</v>
      </c>
      <c r="H58" s="20" t="s">
        <v>194</v>
      </c>
      <c r="I58" s="20" t="s">
        <v>195</v>
      </c>
      <c r="J58" s="20" t="s">
        <v>196</v>
      </c>
      <c r="K58" s="20" t="s">
        <v>197</v>
      </c>
      <c r="L58" s="20" t="s">
        <v>198</v>
      </c>
      <c r="M58" s="20" t="s">
        <v>199</v>
      </c>
      <c r="N58" s="20" t="s">
        <v>200</v>
      </c>
      <c r="O58" s="20" t="s">
        <v>201</v>
      </c>
      <c r="P58" s="20" t="s">
        <v>202</v>
      </c>
    </row>
    <row r="59" spans="1:17" x14ac:dyDescent="0.2">
      <c r="A59" t="s">
        <v>203</v>
      </c>
      <c r="B59" s="22">
        <f>COUNTIF(A!K2:K38,"=5")*100/$Q$2</f>
        <v>32.432432432432435</v>
      </c>
      <c r="C59" s="22">
        <f>COUNTIF(A!S2:S38,"=5")*100/$Q$2</f>
        <v>43.243243243243242</v>
      </c>
      <c r="D59" s="22">
        <f>COUNTIF(A!AA2:AA38,"=5")*100/$Q$2</f>
        <v>40.54054054054054</v>
      </c>
      <c r="E59" s="22">
        <f>COUNTIF(A!AI2:AI38,"=5")*100/$Q$2</f>
        <v>27.027027027027028</v>
      </c>
      <c r="F59" s="22">
        <f>COUNTIF(A!AQ2:AQ38,"=5")*100/$Q$2</f>
        <v>32.432432432432435</v>
      </c>
      <c r="G59" s="22">
        <f>COUNTIF(A!AY2:AY38,"=5")*100/$Q$2</f>
        <v>35.135135135135137</v>
      </c>
      <c r="H59" s="22">
        <f>COUNTIF(A!BG2:BG38,"=5")*100/$Q$2</f>
        <v>27.027027027027028</v>
      </c>
      <c r="I59" s="22">
        <f>COUNTIF(A!BO2:BO38,"=5")*100/$Q$2</f>
        <v>32.432432432432435</v>
      </c>
      <c r="J59" s="22">
        <f>COUNTIF(A!BW2:BW38,"=5")*100/$Q$2</f>
        <v>27.027027027027028</v>
      </c>
      <c r="K59" s="22">
        <f>COUNTIF(A!CE2:CE38,"=5")*100/$Q$2</f>
        <v>29.72972972972973</v>
      </c>
      <c r="L59" s="22">
        <f>COUNTIF(A!CM2:CM38,"=5")*100/$Q$2</f>
        <v>32.432432432432435</v>
      </c>
      <c r="M59" s="22">
        <f>COUNTIF(A!CU2:CU38,"=5")*100/$Q$2</f>
        <v>35.135135135135137</v>
      </c>
      <c r="N59" s="22">
        <f>COUNTIF(A!DC2:DC38,"=5")*100/$Q$2</f>
        <v>24.324324324324323</v>
      </c>
      <c r="O59" s="22">
        <f>COUNTIF(A!DK2:DK38,"=5")*100/$Q$2</f>
        <v>29.72972972972973</v>
      </c>
      <c r="P59" s="22">
        <f>COUNTIF(A!DS2:DS38,"=5")*100/$Q$2</f>
        <v>27.027027027027028</v>
      </c>
      <c r="Q59" s="22">
        <f>SUM(B59:P59)*100/1500</f>
        <v>31.711711711711715</v>
      </c>
    </row>
    <row r="60" spans="1:17" x14ac:dyDescent="0.2">
      <c r="A60" t="s">
        <v>204</v>
      </c>
      <c r="B60" s="22">
        <f>COUNTIF(A!K2:K38,"=4")*100/$Q$2</f>
        <v>27.027027027027028</v>
      </c>
      <c r="C60" s="22">
        <f>COUNTIF(A!S2:S38,"=4")*100/$Q$2</f>
        <v>21.621621621621621</v>
      </c>
      <c r="D60" s="22">
        <f>COUNTIF(A!AA2:AA38,"=4")*100/$Q$2</f>
        <v>24.324324324324323</v>
      </c>
      <c r="E60" s="22">
        <f>COUNTIF(A!AI2:AI38,"=4")*100/$Q$2</f>
        <v>27.027027027027028</v>
      </c>
      <c r="F60" s="22">
        <f>COUNTIF(A!AQ2:AQ38,"=4")*100/$Q$2</f>
        <v>32.432432432432435</v>
      </c>
      <c r="G60" s="22">
        <f>COUNTIF(A!AY2:AY38,"=4")*100/$Q$2</f>
        <v>24.324324324324323</v>
      </c>
      <c r="H60" s="22">
        <f>COUNTIF(A!BG2:BG38,"=4")*100/$Q$2</f>
        <v>21.621621621621621</v>
      </c>
      <c r="I60" s="22">
        <f>COUNTIF(A!BO2:BO38,"=4")*100/$Q$2</f>
        <v>21.621621621621621</v>
      </c>
      <c r="J60" s="22">
        <f>COUNTIF(A!BW2:BW38,"=4")*100/$Q$2</f>
        <v>24.324324324324323</v>
      </c>
      <c r="K60" s="22">
        <f>COUNTIF(A!CE2:CE38,"=4")*100/$Q$2</f>
        <v>18.918918918918919</v>
      </c>
      <c r="L60" s="22">
        <f>COUNTIF(A!CM2:CM38,"=4")*100/$Q$2</f>
        <v>27.027027027027028</v>
      </c>
      <c r="M60" s="22">
        <f>COUNTIF(A!CU2:CU38,"=4")*100/$Q$2</f>
        <v>21.621621621621621</v>
      </c>
      <c r="N60" s="22">
        <f>COUNTIF(A!DC2:DC38,"=4")*100/$Q$2</f>
        <v>29.72972972972973</v>
      </c>
      <c r="O60" s="22">
        <f>COUNTIF(A!DK2:DK38,"=4")*100/$Q$2</f>
        <v>29.72972972972973</v>
      </c>
      <c r="P60" s="22">
        <f>COUNTIF(A!DS2:DS38,"=4")*100/$Q$2</f>
        <v>35.135135135135137</v>
      </c>
      <c r="Q60" s="22">
        <f t="shared" ref="Q60:Q63" si="7">SUM(B60:P60)*100/1500</f>
        <v>25.765765765765771</v>
      </c>
    </row>
    <row r="61" spans="1:17" x14ac:dyDescent="0.2">
      <c r="A61" t="s">
        <v>205</v>
      </c>
      <c r="B61" s="22">
        <f>COUNTIF(A!K2:K38,"=3")*100/$Q$2</f>
        <v>32.432432432432435</v>
      </c>
      <c r="C61" s="22">
        <f>COUNTIF(A!S2:S38,"=3")*100/$Q$2</f>
        <v>29.72972972972973</v>
      </c>
      <c r="D61" s="22">
        <f>COUNTIF(A!AA2:AA38,"=3")*100/$Q$2</f>
        <v>21.621621621621621</v>
      </c>
      <c r="E61" s="22">
        <f>COUNTIF(A!AI2:AI38,"=3")*100/$Q$2</f>
        <v>29.72972972972973</v>
      </c>
      <c r="F61" s="22">
        <f>COUNTIF(A!AQ2:AQ38,"=3")*100/$Q$2</f>
        <v>21.621621621621621</v>
      </c>
      <c r="G61" s="22">
        <f>COUNTIF(A!AY2:AY38,"=3")*100/$Q$2</f>
        <v>29.72972972972973</v>
      </c>
      <c r="H61" s="22">
        <f>COUNTIF(A!BG2:BG38,"=3")*100/$Q$2</f>
        <v>40.54054054054054</v>
      </c>
      <c r="I61" s="22">
        <f>COUNTIF(A!BO2:BO38,"=3")*100/$Q$2</f>
        <v>29.72972972972973</v>
      </c>
      <c r="J61" s="22">
        <f>COUNTIF(A!BW2:BW38,"=3")*100/$Q$2</f>
        <v>37.837837837837839</v>
      </c>
      <c r="K61" s="22">
        <f>COUNTIF(A!CE2:CE38,"=3")*100/$Q$2</f>
        <v>37.837837837837839</v>
      </c>
      <c r="L61" s="22">
        <f>COUNTIF(A!CM2:CM38,"=3")*100/$Q$2</f>
        <v>29.72972972972973</v>
      </c>
      <c r="M61" s="22">
        <f>COUNTIF(A!CU2:CU38,"=3")*100/$Q$2</f>
        <v>35.135135135135137</v>
      </c>
      <c r="N61" s="22">
        <f>COUNTIF(A!DC2:DC38,"=3")*100/$Q$2</f>
        <v>32.432432432432435</v>
      </c>
      <c r="O61" s="22">
        <f>COUNTIF(A!DK2:DK38,"=3")*100/$Q$2</f>
        <v>29.72972972972973</v>
      </c>
      <c r="P61" s="22">
        <f>COUNTIF(A!DS2:DS38,"=3")*100/$Q$2</f>
        <v>24.324324324324323</v>
      </c>
      <c r="Q61" s="22">
        <f t="shared" si="7"/>
        <v>30.810810810810818</v>
      </c>
    </row>
    <row r="62" spans="1:17" x14ac:dyDescent="0.2">
      <c r="A62" t="s">
        <v>206</v>
      </c>
      <c r="B62" s="22">
        <f>COUNTIF(A!K2:K38,"=2")*100/$Q$2</f>
        <v>2.7027027027027026</v>
      </c>
      <c r="C62" s="22">
        <f>COUNTIF(A!S2:S38,"=2")*100/$Q$2</f>
        <v>2.7027027027027026</v>
      </c>
      <c r="D62" s="22">
        <f>COUNTIF(A!AA2:AA38,"=2")*100/$Q$2</f>
        <v>13.513513513513514</v>
      </c>
      <c r="E62" s="22">
        <f>COUNTIF(A!AI2:AI38,"=2")*100/$Q$2</f>
        <v>10.810810810810811</v>
      </c>
      <c r="F62" s="22">
        <f>COUNTIF(A!AQ2:AQ38,"=2")*100/$Q$2</f>
        <v>10.810810810810811</v>
      </c>
      <c r="G62" s="22">
        <f>COUNTIF(A!AY2:AY38,"=2")*100/$Q$2</f>
        <v>10.810810810810811</v>
      </c>
      <c r="H62" s="22">
        <f>COUNTIF(A!BG2:BG38,"=2")*100/$Q$2</f>
        <v>10.810810810810811</v>
      </c>
      <c r="I62" s="22">
        <f>COUNTIF(A!BO2:BO38,"=2")*100/$Q$2</f>
        <v>16.216216216216218</v>
      </c>
      <c r="J62" s="22">
        <f>COUNTIF(A!BW2:BW38,"=2")*100/$Q$2</f>
        <v>8.1081081081081088</v>
      </c>
      <c r="K62" s="22">
        <f>COUNTIF(A!CE2:CE38,"=2")*100/$Q$2</f>
        <v>13.513513513513514</v>
      </c>
      <c r="L62" s="22">
        <f>COUNTIF(A!CM2:CM38,"=2")*100/$Q$2</f>
        <v>8.1081081081081088</v>
      </c>
      <c r="M62" s="22">
        <f>COUNTIF(A!CU2:CU38,"=2")*100/$Q$2</f>
        <v>8.1081081081081088</v>
      </c>
      <c r="N62" s="22">
        <f>COUNTIF(A!DC2:DC38,"=2")*100/$Q$2</f>
        <v>10.810810810810811</v>
      </c>
      <c r="O62" s="22">
        <f>COUNTIF(A!DK2:DK38,"=2")*100/$Q$2</f>
        <v>8.1081081081081088</v>
      </c>
      <c r="P62" s="22">
        <f>COUNTIF(A!DS2:DS38,"=2")*100/$Q$2</f>
        <v>10.810810810810811</v>
      </c>
      <c r="Q62" s="22">
        <f t="shared" si="7"/>
        <v>9.7297297297297316</v>
      </c>
    </row>
    <row r="63" spans="1:17" x14ac:dyDescent="0.2">
      <c r="A63" t="s">
        <v>207</v>
      </c>
      <c r="B63" s="22">
        <f>COUNTIF(A!K2:K38,"=1")*100/$Q$2</f>
        <v>5.4054054054054053</v>
      </c>
      <c r="C63" s="22">
        <f>COUNTIF(A!S2:S38,"=1")*100/$Q$2</f>
        <v>2.7027027027027026</v>
      </c>
      <c r="D63" s="22">
        <f>COUNTIF(A!AA2:AA38,"=1")*100/$Q$2</f>
        <v>0</v>
      </c>
      <c r="E63" s="22">
        <f>COUNTIF(A!AI2:AI38,"=1")*100/$Q$2</f>
        <v>5.4054054054054053</v>
      </c>
      <c r="F63" s="22">
        <f>COUNTIF(A!AQ2:AQ38,"=1")*100/$Q$2</f>
        <v>2.7027027027027026</v>
      </c>
      <c r="G63" s="22">
        <f>COUNTIF(A!AY2:AY38,"=1")*100/$Q$2</f>
        <v>0</v>
      </c>
      <c r="H63" s="22">
        <f>COUNTIF(A!BG2:BG38,"=1")*100/$Q$2</f>
        <v>0</v>
      </c>
      <c r="I63" s="22">
        <f>COUNTIF(A!BO2:BO38,"=1")*100/$Q$2</f>
        <v>0</v>
      </c>
      <c r="J63" s="22">
        <f>COUNTIF(A!BW2:BW38,"=1")*100/$Q$2</f>
        <v>2.7027027027027026</v>
      </c>
      <c r="K63" s="22">
        <f>COUNTIF(A!CE2:CE38,"=1")*100/$Q$2</f>
        <v>0</v>
      </c>
      <c r="L63" s="22">
        <f>COUNTIF(A!CM2:CM38,"=1")*100/$Q$2</f>
        <v>2.7027027027027026</v>
      </c>
      <c r="M63" s="22">
        <f>COUNTIF(A!CU2:CU38,"=1")*100/$Q$2</f>
        <v>0</v>
      </c>
      <c r="N63" s="22">
        <f>COUNTIF(A!DC2:DC38,"=1")*100/$Q$2</f>
        <v>2.7027027027027026</v>
      </c>
      <c r="O63" s="22">
        <f>COUNTIF(A!DK2:DK38,"=1")*100/$Q$2</f>
        <v>2.7027027027027026</v>
      </c>
      <c r="P63" s="22">
        <f>COUNTIF(A!DS2:DS38,"=1")*100/$Q$2</f>
        <v>2.7027027027027026</v>
      </c>
      <c r="Q63" s="22">
        <f t="shared" si="7"/>
        <v>1.9819819819819817</v>
      </c>
    </row>
    <row r="64" spans="1:17" x14ac:dyDescent="0.2">
      <c r="Q64" s="23">
        <f>SUM(Q59:Q63)</f>
        <v>100.00000000000001</v>
      </c>
    </row>
  </sheetData>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K19"/>
  <sheetViews>
    <sheetView topLeftCell="A121" workbookViewId="0">
      <selection activeCell="A134" sqref="A134"/>
    </sheetView>
  </sheetViews>
  <sheetFormatPr defaultRowHeight="12.75" x14ac:dyDescent="0.2"/>
  <sheetData>
    <row r="19" spans="1:11" x14ac:dyDescent="0.2">
      <c r="A19" s="24"/>
      <c r="K19" s="2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4" workbookViewId="0">
      <selection activeCell="K95" sqref="K95"/>
    </sheetView>
  </sheetViews>
  <sheetFormatPr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opLeftCell="A16" workbookViewId="0">
      <selection activeCell="D31" sqref="D31"/>
    </sheetView>
  </sheetViews>
  <sheetFormatPr defaultRowHeight="12.75" x14ac:dyDescent="0.2"/>
  <cols>
    <col min="1" max="1" width="28.28515625" style="25" bestFit="1" customWidth="1"/>
    <col min="2" max="2" width="58.7109375" style="26" customWidth="1"/>
  </cols>
  <sheetData>
    <row r="1" spans="1:2" x14ac:dyDescent="0.2">
      <c r="A1" s="27" t="s">
        <v>1</v>
      </c>
      <c r="B1" s="28" t="s">
        <v>122</v>
      </c>
    </row>
    <row r="2" spans="1:2" x14ac:dyDescent="0.2">
      <c r="A2" s="29" t="s">
        <v>123</v>
      </c>
      <c r="B2" s="30" t="s">
        <v>127</v>
      </c>
    </row>
    <row r="3" spans="1:2" x14ac:dyDescent="0.2">
      <c r="A3" s="29" t="s">
        <v>128</v>
      </c>
      <c r="B3" s="30" t="s">
        <v>131</v>
      </c>
    </row>
    <row r="4" spans="1:2" x14ac:dyDescent="0.2">
      <c r="A4" s="29" t="s">
        <v>132</v>
      </c>
      <c r="B4" s="30" t="s">
        <v>133</v>
      </c>
    </row>
    <row r="5" spans="1:2" x14ac:dyDescent="0.2">
      <c r="A5" s="29" t="s">
        <v>134</v>
      </c>
      <c r="B5" s="30" t="s">
        <v>135</v>
      </c>
    </row>
    <row r="6" spans="1:2" x14ac:dyDescent="0.2">
      <c r="A6" s="29" t="s">
        <v>136</v>
      </c>
      <c r="B6" s="30" t="s">
        <v>137</v>
      </c>
    </row>
    <row r="7" spans="1:2" x14ac:dyDescent="0.2">
      <c r="A7" s="29" t="s">
        <v>138</v>
      </c>
      <c r="B7" s="30" t="s">
        <v>139</v>
      </c>
    </row>
    <row r="8" spans="1:2" x14ac:dyDescent="0.2">
      <c r="A8" s="29" t="s">
        <v>140</v>
      </c>
      <c r="B8" s="30" t="s">
        <v>141</v>
      </c>
    </row>
    <row r="9" spans="1:2" x14ac:dyDescent="0.2">
      <c r="A9" s="29" t="s">
        <v>142</v>
      </c>
      <c r="B9" s="30" t="s">
        <v>143</v>
      </c>
    </row>
    <row r="10" spans="1:2" x14ac:dyDescent="0.2">
      <c r="A10" s="29" t="s">
        <v>144</v>
      </c>
      <c r="B10" s="30" t="s">
        <v>145</v>
      </c>
    </row>
    <row r="11" spans="1:2" x14ac:dyDescent="0.2">
      <c r="A11" s="29" t="s">
        <v>146</v>
      </c>
      <c r="B11" s="30" t="s">
        <v>133</v>
      </c>
    </row>
    <row r="12" spans="1:2" x14ac:dyDescent="0.2">
      <c r="A12" s="29" t="s">
        <v>147</v>
      </c>
      <c r="B12" s="30" t="s">
        <v>148</v>
      </c>
    </row>
    <row r="13" spans="1:2" x14ac:dyDescent="0.2">
      <c r="A13" s="29" t="s">
        <v>149</v>
      </c>
      <c r="B13" s="30" t="s">
        <v>150</v>
      </c>
    </row>
    <row r="14" spans="1:2" x14ac:dyDescent="0.2">
      <c r="A14" s="29" t="s">
        <v>151</v>
      </c>
      <c r="B14" s="30" t="s">
        <v>133</v>
      </c>
    </row>
    <row r="15" spans="1:2" x14ac:dyDescent="0.2">
      <c r="A15" s="29" t="s">
        <v>152</v>
      </c>
      <c r="B15" s="30" t="s">
        <v>133</v>
      </c>
    </row>
    <row r="16" spans="1:2" ht="51" x14ac:dyDescent="0.2">
      <c r="A16" s="29" t="s">
        <v>153</v>
      </c>
      <c r="B16" s="30" t="s">
        <v>154</v>
      </c>
    </row>
    <row r="17" spans="1:2" ht="38.25" x14ac:dyDescent="0.2">
      <c r="A17" s="29" t="s">
        <v>155</v>
      </c>
      <c r="B17" s="30" t="s">
        <v>156</v>
      </c>
    </row>
    <row r="18" spans="1:2" x14ac:dyDescent="0.2">
      <c r="A18" s="29" t="s">
        <v>157</v>
      </c>
      <c r="B18" s="30" t="s">
        <v>131</v>
      </c>
    </row>
    <row r="19" spans="1:2" x14ac:dyDescent="0.2">
      <c r="A19" s="29" t="s">
        <v>158</v>
      </c>
      <c r="B19" s="30" t="s">
        <v>159</v>
      </c>
    </row>
    <row r="20" spans="1:2" x14ac:dyDescent="0.2">
      <c r="A20" s="29" t="s">
        <v>160</v>
      </c>
      <c r="B20" s="30" t="s">
        <v>145</v>
      </c>
    </row>
    <row r="21" spans="1:2" x14ac:dyDescent="0.2">
      <c r="A21" s="29" t="s">
        <v>161</v>
      </c>
      <c r="B21" s="30" t="s">
        <v>127</v>
      </c>
    </row>
    <row r="22" spans="1:2" x14ac:dyDescent="0.2">
      <c r="A22" s="29" t="s">
        <v>162</v>
      </c>
      <c r="B22" s="30" t="s">
        <v>163</v>
      </c>
    </row>
    <row r="23" spans="1:2" x14ac:dyDescent="0.2">
      <c r="A23" s="29" t="s">
        <v>164</v>
      </c>
      <c r="B23" s="30" t="s">
        <v>133</v>
      </c>
    </row>
    <row r="24" spans="1:2" x14ac:dyDescent="0.2">
      <c r="A24" s="29" t="s">
        <v>165</v>
      </c>
      <c r="B24" s="30" t="s">
        <v>166</v>
      </c>
    </row>
    <row r="25" spans="1:2" x14ac:dyDescent="0.2">
      <c r="A25" s="29" t="s">
        <v>167</v>
      </c>
      <c r="B25" s="30" t="s">
        <v>135</v>
      </c>
    </row>
    <row r="26" spans="1:2" x14ac:dyDescent="0.2">
      <c r="A26" s="29" t="s">
        <v>168</v>
      </c>
      <c r="B26" s="30" t="s">
        <v>169</v>
      </c>
    </row>
    <row r="27" spans="1:2" x14ac:dyDescent="0.2">
      <c r="A27" s="29" t="s">
        <v>170</v>
      </c>
      <c r="B27" s="30" t="s">
        <v>133</v>
      </c>
    </row>
    <row r="28" spans="1:2" x14ac:dyDescent="0.2">
      <c r="A28" s="29" t="s">
        <v>171</v>
      </c>
      <c r="B28" s="30" t="s">
        <v>135</v>
      </c>
    </row>
    <row r="29" spans="1:2" x14ac:dyDescent="0.2">
      <c r="A29" s="29" t="s">
        <v>172</v>
      </c>
      <c r="B29" s="30" t="s">
        <v>133</v>
      </c>
    </row>
    <row r="30" spans="1:2" x14ac:dyDescent="0.2">
      <c r="A30" s="29" t="s">
        <v>173</v>
      </c>
      <c r="B30" s="30" t="s">
        <v>169</v>
      </c>
    </row>
    <row r="31" spans="1:2" x14ac:dyDescent="0.2">
      <c r="A31" s="29" t="s">
        <v>174</v>
      </c>
      <c r="B31" s="30" t="s">
        <v>133</v>
      </c>
    </row>
    <row r="32" spans="1:2" x14ac:dyDescent="0.2">
      <c r="A32" s="29" t="s">
        <v>175</v>
      </c>
      <c r="B32" s="30" t="s">
        <v>176</v>
      </c>
    </row>
    <row r="33" spans="1:2" x14ac:dyDescent="0.2">
      <c r="A33" s="29" t="s">
        <v>177</v>
      </c>
      <c r="B33" s="30" t="s">
        <v>178</v>
      </c>
    </row>
    <row r="34" spans="1:2" ht="38.25" x14ac:dyDescent="0.2">
      <c r="A34" s="29" t="s">
        <v>179</v>
      </c>
      <c r="B34" s="30" t="s">
        <v>180</v>
      </c>
    </row>
    <row r="35" spans="1:2" x14ac:dyDescent="0.2">
      <c r="A35" s="29" t="s">
        <v>181</v>
      </c>
      <c r="B35" s="30" t="s">
        <v>133</v>
      </c>
    </row>
    <row r="36" spans="1:2" x14ac:dyDescent="0.2">
      <c r="A36" s="29" t="s">
        <v>182</v>
      </c>
      <c r="B36" s="30" t="s">
        <v>135</v>
      </c>
    </row>
    <row r="37" spans="1:2" x14ac:dyDescent="0.2">
      <c r="A37" s="29" t="s">
        <v>183</v>
      </c>
      <c r="B37" s="30" t="s">
        <v>133</v>
      </c>
    </row>
    <row r="38" spans="1:2" ht="165.75" x14ac:dyDescent="0.2">
      <c r="A38" s="29" t="s">
        <v>184</v>
      </c>
      <c r="B38" s="30" t="s">
        <v>185</v>
      </c>
    </row>
  </sheetData>
  <pageMargins left="0.7" right="0.7" top="0.75" bottom="0.75" header="0.3" footer="0.3"/>
  <pageSetup paperSize="9" orientation="portrait" horizontalDpi="300" verticalDpi="300"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Form responses 1</vt:lpstr>
      <vt:lpstr>A</vt:lpstr>
      <vt:lpstr>Analysis A</vt:lpstr>
      <vt:lpstr>A-Bar Graphs-37R</vt:lpstr>
      <vt:lpstr>Pie Graphs A</vt:lpstr>
      <vt:lpstr>QR 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BLR136</cp:lastModifiedBy>
  <cp:lastPrinted>2021-06-03T14:25:44Z</cp:lastPrinted>
  <dcterms:modified xsi:type="dcterms:W3CDTF">2021-12-03T05:29:35Z</dcterms:modified>
</cp:coreProperties>
</file>